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/>
  <xr:revisionPtr revIDLastSave="62" documentId="11_60476F0C8F1010716B0818D1D58EDEBE1979E1CD" xr6:coauthVersionLast="47" xr6:coauthVersionMax="47" xr10:uidLastSave="{FAF17D3F-C4F8-457E-B52C-42CAADF831CF}"/>
  <bookViews>
    <workbookView xWindow="-120" yWindow="-120" windowWidth="29040" windowHeight="15840" xr2:uid="{00000000-000D-0000-FFFF-FFFF00000000}"/>
  </bookViews>
  <sheets>
    <sheet name="Enrollment By Age Grou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1" l="1"/>
  <c r="P14" i="1"/>
  <c r="P15" i="1"/>
  <c r="P16" i="1"/>
  <c r="P17" i="1"/>
  <c r="P18" i="1"/>
  <c r="P19" i="1"/>
  <c r="P20" i="1"/>
  <c r="P31" i="1"/>
  <c r="P32" i="1"/>
  <c r="P33" i="1"/>
  <c r="P34" i="1"/>
  <c r="P35" i="1"/>
  <c r="P36" i="1"/>
  <c r="P37" i="1"/>
  <c r="P38" i="1"/>
  <c r="P49" i="1"/>
  <c r="P50" i="1"/>
  <c r="P51" i="1"/>
  <c r="P52" i="1"/>
  <c r="P53" i="1"/>
  <c r="P54" i="1"/>
  <c r="P63" i="1"/>
  <c r="P64" i="1"/>
  <c r="P65" i="1"/>
  <c r="P66" i="1"/>
  <c r="P67" i="1"/>
  <c r="P68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49" i="1"/>
  <c r="O49" i="1"/>
  <c r="N50" i="1"/>
  <c r="O50" i="1"/>
  <c r="N51" i="1"/>
  <c r="O51" i="1"/>
  <c r="N52" i="1"/>
  <c r="O52" i="1"/>
  <c r="N53" i="1"/>
  <c r="O53" i="1"/>
  <c r="N54" i="1"/>
  <c r="O54" i="1"/>
  <c r="N63" i="1"/>
  <c r="O63" i="1"/>
  <c r="N64" i="1"/>
  <c r="O64" i="1"/>
  <c r="N65" i="1"/>
  <c r="O65" i="1"/>
  <c r="N66" i="1"/>
  <c r="O66" i="1"/>
  <c r="N67" i="1"/>
  <c r="O67" i="1"/>
  <c r="N68" i="1"/>
  <c r="O68" i="1"/>
  <c r="D31" i="1"/>
  <c r="E31" i="1"/>
  <c r="F31" i="1"/>
  <c r="G31" i="1"/>
  <c r="H31" i="1"/>
  <c r="I31" i="1"/>
  <c r="J31" i="1"/>
  <c r="K31" i="1"/>
  <c r="L31" i="1"/>
  <c r="M31" i="1"/>
  <c r="D32" i="1"/>
  <c r="E32" i="1"/>
  <c r="F32" i="1"/>
  <c r="G32" i="1"/>
  <c r="H32" i="1"/>
  <c r="I32" i="1"/>
  <c r="J32" i="1"/>
  <c r="K32" i="1"/>
  <c r="L32" i="1"/>
  <c r="M32" i="1"/>
  <c r="D33" i="1"/>
  <c r="E33" i="1"/>
  <c r="F33" i="1"/>
  <c r="G33" i="1"/>
  <c r="H33" i="1"/>
  <c r="I33" i="1"/>
  <c r="J33" i="1"/>
  <c r="K33" i="1"/>
  <c r="L33" i="1"/>
  <c r="M33" i="1"/>
  <c r="D34" i="1"/>
  <c r="E34" i="1"/>
  <c r="F34" i="1"/>
  <c r="G34" i="1"/>
  <c r="H34" i="1"/>
  <c r="I34" i="1"/>
  <c r="J34" i="1"/>
  <c r="K34" i="1"/>
  <c r="L34" i="1"/>
  <c r="M34" i="1"/>
  <c r="D35" i="1"/>
  <c r="E35" i="1"/>
  <c r="F35" i="1"/>
  <c r="G35" i="1"/>
  <c r="H35" i="1"/>
  <c r="I35" i="1"/>
  <c r="J35" i="1"/>
  <c r="K35" i="1"/>
  <c r="L35" i="1"/>
  <c r="M35" i="1"/>
  <c r="D36" i="1"/>
  <c r="E36" i="1"/>
  <c r="F36" i="1"/>
  <c r="G36" i="1"/>
  <c r="H36" i="1"/>
  <c r="I36" i="1"/>
  <c r="J36" i="1"/>
  <c r="K36" i="1"/>
  <c r="L36" i="1"/>
  <c r="M36" i="1"/>
  <c r="D37" i="1"/>
  <c r="E37" i="1"/>
  <c r="F37" i="1"/>
  <c r="G37" i="1"/>
  <c r="H37" i="1"/>
  <c r="I37" i="1"/>
  <c r="J37" i="1"/>
  <c r="K37" i="1"/>
  <c r="L37" i="1"/>
  <c r="M37" i="1"/>
  <c r="D38" i="1"/>
  <c r="E38" i="1"/>
  <c r="F38" i="1"/>
  <c r="G38" i="1"/>
  <c r="H38" i="1"/>
  <c r="I38" i="1"/>
  <c r="J38" i="1"/>
  <c r="K38" i="1"/>
  <c r="L38" i="1"/>
  <c r="M38" i="1"/>
  <c r="C32" i="1"/>
  <c r="C33" i="1"/>
  <c r="C34" i="1"/>
  <c r="C35" i="1"/>
  <c r="C36" i="1"/>
  <c r="C37" i="1"/>
  <c r="C38" i="1"/>
  <c r="C31" i="1"/>
  <c r="D63" i="1"/>
  <c r="E63" i="1"/>
  <c r="F63" i="1"/>
  <c r="G63" i="1"/>
  <c r="H63" i="1"/>
  <c r="I63" i="1"/>
  <c r="J63" i="1"/>
  <c r="K63" i="1"/>
  <c r="L63" i="1"/>
  <c r="M63" i="1"/>
  <c r="D64" i="1"/>
  <c r="E64" i="1"/>
  <c r="F64" i="1"/>
  <c r="G64" i="1"/>
  <c r="H64" i="1"/>
  <c r="I64" i="1"/>
  <c r="J64" i="1"/>
  <c r="K64" i="1"/>
  <c r="L64" i="1"/>
  <c r="M64" i="1"/>
  <c r="D65" i="1"/>
  <c r="E65" i="1"/>
  <c r="F65" i="1"/>
  <c r="G65" i="1"/>
  <c r="H65" i="1"/>
  <c r="I65" i="1"/>
  <c r="J65" i="1"/>
  <c r="K65" i="1"/>
  <c r="L65" i="1"/>
  <c r="M65" i="1"/>
  <c r="D66" i="1"/>
  <c r="E66" i="1"/>
  <c r="F66" i="1"/>
  <c r="G66" i="1"/>
  <c r="H66" i="1"/>
  <c r="I66" i="1"/>
  <c r="J66" i="1"/>
  <c r="K66" i="1"/>
  <c r="L66" i="1"/>
  <c r="M66" i="1"/>
  <c r="D67" i="1"/>
  <c r="E67" i="1"/>
  <c r="F67" i="1"/>
  <c r="G67" i="1"/>
  <c r="H67" i="1"/>
  <c r="I67" i="1"/>
  <c r="J67" i="1"/>
  <c r="K67" i="1"/>
  <c r="L67" i="1"/>
  <c r="M67" i="1"/>
  <c r="D68" i="1"/>
  <c r="E68" i="1"/>
  <c r="F68" i="1"/>
  <c r="G68" i="1"/>
  <c r="H68" i="1"/>
  <c r="I68" i="1"/>
  <c r="J68" i="1"/>
  <c r="K68" i="1"/>
  <c r="L68" i="1"/>
  <c r="M68" i="1"/>
  <c r="C64" i="1"/>
  <c r="C65" i="1"/>
  <c r="C66" i="1"/>
  <c r="C67" i="1"/>
  <c r="C68" i="1"/>
  <c r="C63" i="1"/>
  <c r="D49" i="1"/>
  <c r="E49" i="1"/>
  <c r="F49" i="1"/>
  <c r="G49" i="1"/>
  <c r="H49" i="1"/>
  <c r="I49" i="1"/>
  <c r="J49" i="1"/>
  <c r="K49" i="1"/>
  <c r="L49" i="1"/>
  <c r="M49" i="1"/>
  <c r="D50" i="1"/>
  <c r="E50" i="1"/>
  <c r="F50" i="1"/>
  <c r="G50" i="1"/>
  <c r="H50" i="1"/>
  <c r="I50" i="1"/>
  <c r="J50" i="1"/>
  <c r="K50" i="1"/>
  <c r="L50" i="1"/>
  <c r="M50" i="1"/>
  <c r="D51" i="1"/>
  <c r="E51" i="1"/>
  <c r="F51" i="1"/>
  <c r="G51" i="1"/>
  <c r="H51" i="1"/>
  <c r="I51" i="1"/>
  <c r="J51" i="1"/>
  <c r="K51" i="1"/>
  <c r="L51" i="1"/>
  <c r="M51" i="1"/>
  <c r="D52" i="1"/>
  <c r="E52" i="1"/>
  <c r="F52" i="1"/>
  <c r="G52" i="1"/>
  <c r="H52" i="1"/>
  <c r="I52" i="1"/>
  <c r="J52" i="1"/>
  <c r="K52" i="1"/>
  <c r="L52" i="1"/>
  <c r="M52" i="1"/>
  <c r="D53" i="1"/>
  <c r="E53" i="1"/>
  <c r="F53" i="1"/>
  <c r="G53" i="1"/>
  <c r="H53" i="1"/>
  <c r="I53" i="1"/>
  <c r="J53" i="1"/>
  <c r="K53" i="1"/>
  <c r="L53" i="1"/>
  <c r="M53" i="1"/>
  <c r="D54" i="1"/>
  <c r="E54" i="1"/>
  <c r="F54" i="1"/>
  <c r="G54" i="1"/>
  <c r="H54" i="1"/>
  <c r="I54" i="1"/>
  <c r="J54" i="1"/>
  <c r="K54" i="1"/>
  <c r="L54" i="1"/>
  <c r="M54" i="1"/>
  <c r="C50" i="1"/>
  <c r="C51" i="1"/>
  <c r="C52" i="1"/>
  <c r="C53" i="1"/>
  <c r="C54" i="1"/>
  <c r="C49" i="1"/>
  <c r="D13" i="1"/>
  <c r="E13" i="1"/>
  <c r="F13" i="1"/>
  <c r="G13" i="1"/>
  <c r="H13" i="1"/>
  <c r="I13" i="1"/>
  <c r="J13" i="1"/>
  <c r="K13" i="1"/>
  <c r="L13" i="1"/>
  <c r="M13" i="1"/>
  <c r="D14" i="1"/>
  <c r="E14" i="1"/>
  <c r="F14" i="1"/>
  <c r="G14" i="1"/>
  <c r="H14" i="1"/>
  <c r="I14" i="1"/>
  <c r="J14" i="1"/>
  <c r="K14" i="1"/>
  <c r="L14" i="1"/>
  <c r="M14" i="1"/>
  <c r="D15" i="1"/>
  <c r="E15" i="1"/>
  <c r="F15" i="1"/>
  <c r="G15" i="1"/>
  <c r="H15" i="1"/>
  <c r="I15" i="1"/>
  <c r="J15" i="1"/>
  <c r="K15" i="1"/>
  <c r="L15" i="1"/>
  <c r="M15" i="1"/>
  <c r="D16" i="1"/>
  <c r="E16" i="1"/>
  <c r="F16" i="1"/>
  <c r="G16" i="1"/>
  <c r="H16" i="1"/>
  <c r="I16" i="1"/>
  <c r="J16" i="1"/>
  <c r="K16" i="1"/>
  <c r="L16" i="1"/>
  <c r="M16" i="1"/>
  <c r="D17" i="1"/>
  <c r="E17" i="1"/>
  <c r="F17" i="1"/>
  <c r="G17" i="1"/>
  <c r="H17" i="1"/>
  <c r="I17" i="1"/>
  <c r="J17" i="1"/>
  <c r="K17" i="1"/>
  <c r="L17" i="1"/>
  <c r="M17" i="1"/>
  <c r="D18" i="1"/>
  <c r="E18" i="1"/>
  <c r="F18" i="1"/>
  <c r="G18" i="1"/>
  <c r="H18" i="1"/>
  <c r="I18" i="1"/>
  <c r="J18" i="1"/>
  <c r="K18" i="1"/>
  <c r="L18" i="1"/>
  <c r="M18" i="1"/>
  <c r="D19" i="1"/>
  <c r="E19" i="1"/>
  <c r="F19" i="1"/>
  <c r="G19" i="1"/>
  <c r="H19" i="1"/>
  <c r="I19" i="1"/>
  <c r="J19" i="1"/>
  <c r="K19" i="1"/>
  <c r="L19" i="1"/>
  <c r="M19" i="1"/>
  <c r="D20" i="1"/>
  <c r="E20" i="1"/>
  <c r="F20" i="1"/>
  <c r="G20" i="1"/>
  <c r="H20" i="1"/>
  <c r="I20" i="1"/>
  <c r="J20" i="1"/>
  <c r="K20" i="1"/>
  <c r="L20" i="1"/>
  <c r="M20" i="1"/>
  <c r="C14" i="1"/>
  <c r="C15" i="1"/>
  <c r="C16" i="1"/>
  <c r="C17" i="1"/>
  <c r="C18" i="1"/>
  <c r="C19" i="1"/>
  <c r="C20" i="1"/>
  <c r="C13" i="1"/>
</calcChain>
</file>

<file path=xl/sharedStrings.xml><?xml version="1.0" encoding="utf-8"?>
<sst xmlns="http://schemas.openxmlformats.org/spreadsheetml/2006/main" count="82" uniqueCount="22">
  <si>
    <t>Undergraduate</t>
  </si>
  <si>
    <t>Graduate</t>
  </si>
  <si>
    <t>2018</t>
  </si>
  <si>
    <t>2019</t>
  </si>
  <si>
    <t>2020</t>
  </si>
  <si>
    <t>18 - 19</t>
  </si>
  <si>
    <t>20 - 21</t>
  </si>
  <si>
    <t>22 - 24</t>
  </si>
  <si>
    <t>25 - 29</t>
  </si>
  <si>
    <t>30-39</t>
  </si>
  <si>
    <t>40 - 49</t>
  </si>
  <si>
    <t>50 &amp; Over</t>
  </si>
  <si>
    <t>Under 18</t>
  </si>
  <si>
    <t>Non-Degree Seeking</t>
  </si>
  <si>
    <t>Degree Seeking</t>
  </si>
  <si>
    <t>source = Institutional Research (SUNY BI SIRIS data), Exchange, Visiting and Cross-registered students are not included in these figures</t>
  </si>
  <si>
    <t>Table 1.10 Enrollment by Age Group</t>
  </si>
  <si>
    <t>Table 1.10A -Undergraduate Students by Age Group</t>
  </si>
  <si>
    <t>Table 1.10A -Graduate Students by Age Group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</si>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</sst>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</font>
    <font>
      <sz val="11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b/>
      <sz val="11"/>
      <color rgb="FF0070C0"/>
      <name val="Calibri"/>
      <family val="2"/>
    </font>
    <font>
      <sz val="11"/>
      <color theme="1"/>
      <name val="Calibri"/>
      <family val="2"/>
    </font>
    <font>
      <i/>
      <sz val="9"/>
      <color theme="1"/>
      <name val="Calibri"/>
      <family val="2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979991"/>
      </right>
      <top style="thin">
        <color rgb="FF97999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6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indent="11"/>
    </xf>
    <xf numFmtId="9" fontId="0" fillId="0" borderId="0" xfId="1" applyFont="1"/>
    <xf numFmtId="0" fontId="2" fillId="2" borderId="3" xfId="0" applyFont="1" applyFill="1" applyBorder="1" applyAlignment="1">
      <alignment vertical="center" wrapText="1"/>
    </xf>
    <xf numFmtId="9" fontId="1" fillId="0" borderId="4" xfId="1" applyFont="1" applyBorder="1" applyAlignment="1">
      <alignment horizontal="left" vertical="top" wrapText="1"/>
    </xf>
    <xf numFmtId="9" fontId="0" fillId="0" borderId="4" xfId="1" applyFont="1" applyBorder="1"/>
    <xf numFmtId="0" fontId="2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9" fontId="1" fillId="0" borderId="2" xfId="1" applyFont="1" applyBorder="1" applyAlignment="1">
      <alignment vertical="center" wrapText="1"/>
    </xf>
    <xf numFmtId="1" fontId="1" fillId="0" borderId="2" xfId="1" applyNumberFormat="1" applyFont="1" applyBorder="1" applyAlignment="1">
      <alignment vertical="center" wrapText="1"/>
    </xf>
    <xf numFmtId="1" fontId="0" fillId="0" borderId="2" xfId="1" applyNumberFormat="1" applyFont="1" applyBorder="1" applyAlignment="1">
      <alignment vertical="center"/>
    </xf>
    <xf numFmtId="1" fontId="1" fillId="0" borderId="2" xfId="1" applyNumberFormat="1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9"/>
  <sheetViews>
    <sheetView showGridLines="0" tabSelected="1" workbookViewId="0">
      <selection activeCell="S66" sqref="S66"/>
    </sheetView>
  </sheetViews>
  <sheetFormatPr defaultColWidth="9.140625" defaultRowHeight="15" x14ac:dyDescent="0.25"/>
  <cols>
    <col min="1" max="1" width="22.140625" style="1" customWidth="1"/>
    <col min="2" max="2" width="19" style="1" customWidth="1"/>
    <col min="3" max="15" width="4.85546875" style="1" bestFit="1" customWidth="1"/>
    <col min="16" max="16" width="5" style="1" bestFit="1" customWidth="1"/>
    <col min="17" max="16384" width="9.140625" style="1"/>
  </cols>
  <sheetData>
    <row r="1" spans="1:16" ht="24" customHeight="1" x14ac:dyDescent="0.25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6" ht="18.399999999999999" customHeight="1" x14ac:dyDescent="0.25">
      <c r="A2" s="2" t="s">
        <v>17</v>
      </c>
      <c r="B2"/>
      <c r="C2"/>
      <c r="D2"/>
      <c r="E2"/>
      <c r="F2"/>
      <c r="G2"/>
      <c r="H2"/>
      <c r="I2"/>
      <c r="J2"/>
      <c r="K2"/>
    </row>
    <row r="3" spans="1:16" s="3" customFormat="1" ht="18.399999999999999" customHeight="1" x14ac:dyDescent="0.25">
      <c r="A3" s="11" t="s">
        <v>0</v>
      </c>
      <c r="B3" s="8"/>
      <c r="C3" s="5">
        <v>2010</v>
      </c>
      <c r="D3" s="5">
        <v>2011</v>
      </c>
      <c r="E3" s="5">
        <v>2012</v>
      </c>
      <c r="F3" s="5">
        <v>2013</v>
      </c>
      <c r="G3" s="5">
        <v>2014</v>
      </c>
      <c r="H3" s="5">
        <v>2015</v>
      </c>
      <c r="I3" s="5">
        <v>2016</v>
      </c>
      <c r="J3" s="5">
        <v>2017</v>
      </c>
      <c r="K3" s="5" t="s">
        <v>2</v>
      </c>
      <c r="L3" s="5" t="s">
        <v>3</v>
      </c>
      <c r="M3" s="5" t="s">
        <v>4</v>
      </c>
      <c r="N3" s="5" t="s">
        <v>19</v>
      </c>
      <c r="O3" s="5" t="s">
        <v>20</v>
      </c>
      <c r="P3" s="5" t="s">
        <v>21</v>
      </c>
    </row>
    <row r="4" spans="1:16" s="3" customFormat="1" ht="18.399999999999999" customHeight="1" x14ac:dyDescent="0.25">
      <c r="A4" s="12" t="s">
        <v>14</v>
      </c>
      <c r="B4" s="16" t="s">
        <v>12</v>
      </c>
      <c r="C4" s="18">
        <v>233</v>
      </c>
      <c r="D4" s="18">
        <v>290</v>
      </c>
      <c r="E4" s="18">
        <v>250</v>
      </c>
      <c r="F4" s="18">
        <v>260</v>
      </c>
      <c r="G4" s="18">
        <v>265</v>
      </c>
      <c r="H4" s="18">
        <v>232</v>
      </c>
      <c r="I4" s="18">
        <v>253</v>
      </c>
      <c r="J4" s="18">
        <v>278</v>
      </c>
      <c r="K4" s="18">
        <v>275</v>
      </c>
      <c r="L4" s="18">
        <v>286</v>
      </c>
      <c r="M4" s="19">
        <v>230</v>
      </c>
      <c r="N4" s="18">
        <v>286</v>
      </c>
      <c r="O4" s="19">
        <v>266</v>
      </c>
      <c r="P4" s="19">
        <v>251</v>
      </c>
    </row>
    <row r="5" spans="1:16" customFormat="1" x14ac:dyDescent="0.25">
      <c r="A5" s="12"/>
      <c r="B5" s="9" t="s">
        <v>5</v>
      </c>
      <c r="C5" s="18">
        <v>2119</v>
      </c>
      <c r="D5" s="18">
        <v>2192</v>
      </c>
      <c r="E5" s="18">
        <v>2190</v>
      </c>
      <c r="F5" s="18">
        <v>2204</v>
      </c>
      <c r="G5" s="18">
        <v>2155</v>
      </c>
      <c r="H5" s="18">
        <v>2186</v>
      </c>
      <c r="I5" s="18">
        <v>2193</v>
      </c>
      <c r="J5" s="18">
        <v>2159</v>
      </c>
      <c r="K5" s="18">
        <v>2198</v>
      </c>
      <c r="L5" s="18">
        <v>2293</v>
      </c>
      <c r="M5" s="19">
        <v>2160</v>
      </c>
      <c r="N5" s="18">
        <v>2051</v>
      </c>
      <c r="O5" s="19">
        <v>2233</v>
      </c>
      <c r="P5" s="19">
        <v>2288</v>
      </c>
    </row>
    <row r="6" spans="1:16" s="3" customFormat="1" x14ac:dyDescent="0.25">
      <c r="A6" s="13"/>
      <c r="B6" s="9" t="s">
        <v>6</v>
      </c>
      <c r="C6" s="18">
        <v>2430</v>
      </c>
      <c r="D6" s="18">
        <v>2519</v>
      </c>
      <c r="E6" s="18">
        <v>2421</v>
      </c>
      <c r="F6" s="18">
        <v>2507</v>
      </c>
      <c r="G6" s="18">
        <v>2530</v>
      </c>
      <c r="H6" s="18">
        <v>2665</v>
      </c>
      <c r="I6" s="18">
        <v>2664</v>
      </c>
      <c r="J6" s="18">
        <v>2673</v>
      </c>
      <c r="K6" s="18">
        <v>2634</v>
      </c>
      <c r="L6" s="18">
        <v>2538</v>
      </c>
      <c r="M6" s="20">
        <v>2562</v>
      </c>
      <c r="N6" s="18">
        <v>2433</v>
      </c>
      <c r="O6" s="20">
        <v>2250</v>
      </c>
      <c r="P6" s="20">
        <v>2216</v>
      </c>
    </row>
    <row r="7" spans="1:16" x14ac:dyDescent="0.25">
      <c r="A7" s="14"/>
      <c r="B7" s="10" t="s">
        <v>7</v>
      </c>
      <c r="C7" s="19">
        <v>946</v>
      </c>
      <c r="D7" s="19">
        <v>960</v>
      </c>
      <c r="E7" s="19">
        <v>1034</v>
      </c>
      <c r="F7" s="19">
        <v>905</v>
      </c>
      <c r="G7" s="19">
        <v>1035</v>
      </c>
      <c r="H7" s="19">
        <v>965</v>
      </c>
      <c r="I7" s="19">
        <v>1047</v>
      </c>
      <c r="J7" s="19">
        <v>1056</v>
      </c>
      <c r="K7" s="19">
        <v>1042</v>
      </c>
      <c r="L7" s="19">
        <v>1071</v>
      </c>
      <c r="M7" s="20">
        <v>989</v>
      </c>
      <c r="N7" s="19">
        <v>886</v>
      </c>
      <c r="O7" s="20">
        <v>843</v>
      </c>
      <c r="P7" s="20">
        <v>852</v>
      </c>
    </row>
    <row r="8" spans="1:16" x14ac:dyDescent="0.25">
      <c r="A8" s="14"/>
      <c r="B8" s="10" t="s">
        <v>8</v>
      </c>
      <c r="C8" s="19">
        <v>285</v>
      </c>
      <c r="D8" s="19">
        <v>286</v>
      </c>
      <c r="E8" s="19">
        <v>272</v>
      </c>
      <c r="F8" s="19">
        <v>279</v>
      </c>
      <c r="G8" s="19">
        <v>264</v>
      </c>
      <c r="H8" s="19">
        <v>266</v>
      </c>
      <c r="I8" s="19">
        <v>254</v>
      </c>
      <c r="J8" s="19">
        <v>277</v>
      </c>
      <c r="K8" s="19">
        <v>270</v>
      </c>
      <c r="L8" s="19">
        <v>303</v>
      </c>
      <c r="M8" s="20">
        <v>309</v>
      </c>
      <c r="N8" s="19">
        <v>269</v>
      </c>
      <c r="O8" s="20">
        <v>217</v>
      </c>
      <c r="P8" s="20">
        <v>239</v>
      </c>
    </row>
    <row r="9" spans="1:16" x14ac:dyDescent="0.25">
      <c r="A9" s="14"/>
      <c r="B9" s="10" t="s">
        <v>9</v>
      </c>
      <c r="C9" s="19">
        <v>215</v>
      </c>
      <c r="D9" s="19">
        <v>197</v>
      </c>
      <c r="E9" s="19">
        <v>165</v>
      </c>
      <c r="F9" s="19">
        <v>150</v>
      </c>
      <c r="G9" s="19">
        <v>131</v>
      </c>
      <c r="H9" s="19">
        <v>114</v>
      </c>
      <c r="I9" s="19">
        <v>107</v>
      </c>
      <c r="J9" s="19">
        <v>115</v>
      </c>
      <c r="K9" s="19">
        <v>109</v>
      </c>
      <c r="L9" s="19">
        <v>128</v>
      </c>
      <c r="M9" s="20">
        <v>140</v>
      </c>
      <c r="N9" s="19">
        <v>153</v>
      </c>
      <c r="O9" s="20">
        <v>129</v>
      </c>
      <c r="P9" s="20">
        <v>126</v>
      </c>
    </row>
    <row r="10" spans="1:16" customFormat="1" x14ac:dyDescent="0.25">
      <c r="A10" s="14"/>
      <c r="B10" s="10" t="s">
        <v>10</v>
      </c>
      <c r="C10" s="19">
        <v>122</v>
      </c>
      <c r="D10" s="19">
        <v>84</v>
      </c>
      <c r="E10" s="19">
        <v>71</v>
      </c>
      <c r="F10" s="19">
        <v>61</v>
      </c>
      <c r="G10" s="19">
        <v>59</v>
      </c>
      <c r="H10" s="19">
        <v>47</v>
      </c>
      <c r="I10" s="19">
        <v>44</v>
      </c>
      <c r="J10" s="19">
        <v>39</v>
      </c>
      <c r="K10" s="19">
        <v>35</v>
      </c>
      <c r="L10" s="19">
        <v>31</v>
      </c>
      <c r="M10" s="19">
        <v>30</v>
      </c>
      <c r="N10" s="19">
        <v>40</v>
      </c>
      <c r="O10" s="19">
        <v>34</v>
      </c>
      <c r="P10" s="19">
        <v>32</v>
      </c>
    </row>
    <row r="11" spans="1:16" customFormat="1" x14ac:dyDescent="0.25">
      <c r="A11" s="15"/>
      <c r="B11" s="10" t="s">
        <v>11</v>
      </c>
      <c r="C11" s="19">
        <v>51</v>
      </c>
      <c r="D11" s="19">
        <v>31</v>
      </c>
      <c r="E11" s="19">
        <v>36</v>
      </c>
      <c r="F11" s="19">
        <v>31</v>
      </c>
      <c r="G11" s="19">
        <v>25</v>
      </c>
      <c r="H11" s="19">
        <v>23</v>
      </c>
      <c r="I11" s="19">
        <v>20</v>
      </c>
      <c r="J11" s="19">
        <v>19</v>
      </c>
      <c r="K11" s="19">
        <v>23</v>
      </c>
      <c r="L11" s="19">
        <v>22</v>
      </c>
      <c r="M11" s="19">
        <v>25</v>
      </c>
      <c r="N11" s="19">
        <v>24</v>
      </c>
      <c r="O11" s="19">
        <v>18</v>
      </c>
      <c r="P11" s="19">
        <v>18</v>
      </c>
    </row>
    <row r="12" spans="1:16" customForma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customFormat="1" x14ac:dyDescent="0.25">
      <c r="A13" s="12" t="s">
        <v>14</v>
      </c>
      <c r="B13" s="16" t="s">
        <v>12</v>
      </c>
      <c r="C13" s="17">
        <f>C4/SUM(C$4:C$11)</f>
        <v>3.6400562412123104E-2</v>
      </c>
      <c r="D13" s="17">
        <f t="shared" ref="D13:M13" si="0">D4/SUM(D$4:D$11)</f>
        <v>4.4214057020887328E-2</v>
      </c>
      <c r="E13" s="17">
        <f t="shared" si="0"/>
        <v>3.8825904643578192E-2</v>
      </c>
      <c r="F13" s="17">
        <f t="shared" si="0"/>
        <v>4.0644051899327807E-2</v>
      </c>
      <c r="G13" s="17">
        <f t="shared" si="0"/>
        <v>4.0996287128712873E-2</v>
      </c>
      <c r="H13" s="17">
        <f t="shared" si="0"/>
        <v>3.5703293321021852E-2</v>
      </c>
      <c r="I13" s="17">
        <f t="shared" si="0"/>
        <v>3.8438164691583107E-2</v>
      </c>
      <c r="J13" s="17">
        <f t="shared" si="0"/>
        <v>4.2019347037484882E-2</v>
      </c>
      <c r="K13" s="17">
        <f t="shared" si="0"/>
        <v>4.1755238384451866E-2</v>
      </c>
      <c r="L13" s="17">
        <f t="shared" si="0"/>
        <v>4.2865707434052755E-2</v>
      </c>
      <c r="M13" s="17">
        <f t="shared" si="0"/>
        <v>3.5686578743211794E-2</v>
      </c>
      <c r="N13" s="17">
        <f t="shared" ref="N13:O13" si="1">N4/SUM(N$4:N$11)</f>
        <v>4.656463692608271E-2</v>
      </c>
      <c r="O13" s="17">
        <f t="shared" si="1"/>
        <v>4.4407345575959933E-2</v>
      </c>
      <c r="P13" s="17">
        <f t="shared" ref="P13" si="2">P4/SUM(P$4:P$11)</f>
        <v>4.1680504815675853E-2</v>
      </c>
    </row>
    <row r="14" spans="1:16" customFormat="1" x14ac:dyDescent="0.25">
      <c r="A14" s="12"/>
      <c r="B14" s="9" t="s">
        <v>5</v>
      </c>
      <c r="C14" s="17">
        <f t="shared" ref="C14:M20" si="3">C5/SUM(C$4:C$11)</f>
        <v>0.33104202468364319</v>
      </c>
      <c r="D14" s="17">
        <f t="shared" si="3"/>
        <v>0.33419728617167249</v>
      </c>
      <c r="E14" s="17">
        <f t="shared" si="3"/>
        <v>0.34011492467774501</v>
      </c>
      <c r="F14" s="17">
        <f t="shared" si="3"/>
        <v>0.34453650148507114</v>
      </c>
      <c r="G14" s="17">
        <f t="shared" si="3"/>
        <v>0.33338490099009899</v>
      </c>
      <c r="H14" s="17">
        <f t="shared" si="3"/>
        <v>0.33641120344721454</v>
      </c>
      <c r="I14" s="17">
        <f t="shared" si="3"/>
        <v>0.33318140382862355</v>
      </c>
      <c r="J14" s="17">
        <f t="shared" si="3"/>
        <v>0.32633010882708585</v>
      </c>
      <c r="K14" s="17">
        <f t="shared" si="3"/>
        <v>0.33373823261463709</v>
      </c>
      <c r="L14" s="17">
        <f t="shared" si="3"/>
        <v>0.34367505995203834</v>
      </c>
      <c r="M14" s="17">
        <f t="shared" si="3"/>
        <v>0.33514352211016291</v>
      </c>
      <c r="N14" s="17">
        <f t="shared" ref="N14:O14" si="4">N5/SUM(N$4:N$11)</f>
        <v>0.33393031585802668</v>
      </c>
      <c r="O14" s="17">
        <f t="shared" si="4"/>
        <v>0.37278797996661101</v>
      </c>
      <c r="P14" s="17">
        <f t="shared" ref="P14" si="5">P5/SUM(P$4:P$11)</f>
        <v>0.37994021919628029</v>
      </c>
    </row>
    <row r="15" spans="1:16" customFormat="1" x14ac:dyDescent="0.25">
      <c r="A15" s="13"/>
      <c r="B15" s="9" t="s">
        <v>6</v>
      </c>
      <c r="C15" s="17">
        <f t="shared" si="3"/>
        <v>0.37962818309639118</v>
      </c>
      <c r="D15" s="17">
        <f t="shared" si="3"/>
        <v>0.3840524470193627</v>
      </c>
      <c r="E15" s="17">
        <f t="shared" si="3"/>
        <v>0.37599006056841122</v>
      </c>
      <c r="F15" s="17">
        <f t="shared" si="3"/>
        <v>0.39190245427544163</v>
      </c>
      <c r="G15" s="17">
        <f t="shared" si="3"/>
        <v>0.39139851485148514</v>
      </c>
      <c r="H15" s="17">
        <f t="shared" si="3"/>
        <v>0.41012619267466915</v>
      </c>
      <c r="I15" s="17">
        <f t="shared" si="3"/>
        <v>0.4047402005469462</v>
      </c>
      <c r="J15" s="17">
        <f t="shared" si="3"/>
        <v>0.40402055622732769</v>
      </c>
      <c r="K15" s="17">
        <f t="shared" si="3"/>
        <v>0.39993926510780442</v>
      </c>
      <c r="L15" s="17">
        <f t="shared" si="3"/>
        <v>0.38039568345323743</v>
      </c>
      <c r="M15" s="17">
        <f t="shared" si="3"/>
        <v>0.39751745539177658</v>
      </c>
      <c r="N15" s="17">
        <f t="shared" ref="N15:O15" si="6">N6/SUM(N$4:N$11)</f>
        <v>0.39612504070335397</v>
      </c>
      <c r="O15" s="17">
        <f t="shared" si="6"/>
        <v>0.37562604340567612</v>
      </c>
      <c r="P15" s="17">
        <f t="shared" ref="P15" si="7">P6/SUM(P$4:P$11)</f>
        <v>0.36798405845234139</v>
      </c>
    </row>
    <row r="16" spans="1:16" customFormat="1" x14ac:dyDescent="0.25">
      <c r="A16" s="14"/>
      <c r="B16" s="10" t="s">
        <v>7</v>
      </c>
      <c r="C16" s="17">
        <f t="shared" si="3"/>
        <v>0.14778940790501485</v>
      </c>
      <c r="D16" s="17">
        <f t="shared" si="3"/>
        <v>0.146363774965696</v>
      </c>
      <c r="E16" s="17">
        <f t="shared" si="3"/>
        <v>0.16058394160583941</v>
      </c>
      <c r="F16" s="17">
        <f t="shared" si="3"/>
        <v>0.14147256526496796</v>
      </c>
      <c r="G16" s="17">
        <f t="shared" si="3"/>
        <v>0.16011757425742573</v>
      </c>
      <c r="H16" s="17">
        <f t="shared" si="3"/>
        <v>0.14850723299476762</v>
      </c>
      <c r="I16" s="17">
        <f t="shared" si="3"/>
        <v>0.15907019143117593</v>
      </c>
      <c r="J16" s="17">
        <f t="shared" si="3"/>
        <v>0.15961305925030231</v>
      </c>
      <c r="K16" s="17">
        <f t="shared" si="3"/>
        <v>0.15821439416945035</v>
      </c>
      <c r="L16" s="17">
        <f t="shared" si="3"/>
        <v>0.16052158273381295</v>
      </c>
      <c r="M16" s="17">
        <f t="shared" si="3"/>
        <v>0.1534522885958107</v>
      </c>
      <c r="N16" s="17">
        <f t="shared" ref="N16:O16" si="8">N7/SUM(N$4:N$11)</f>
        <v>0.14425268642136113</v>
      </c>
      <c r="O16" s="17">
        <f t="shared" si="8"/>
        <v>0.14073455759599332</v>
      </c>
      <c r="P16" s="17">
        <f t="shared" ref="P16" si="9">P7/SUM(P$4:P$11)</f>
        <v>0.14148123546994354</v>
      </c>
    </row>
    <row r="17" spans="1:16" customFormat="1" x14ac:dyDescent="0.25">
      <c r="A17" s="14"/>
      <c r="B17" s="10" t="s">
        <v>8</v>
      </c>
      <c r="C17" s="17">
        <f t="shared" si="3"/>
        <v>4.4524293079206377E-2</v>
      </c>
      <c r="D17" s="17">
        <f t="shared" si="3"/>
        <v>4.3604207958530261E-2</v>
      </c>
      <c r="E17" s="17">
        <f t="shared" si="3"/>
        <v>4.2242584252213077E-2</v>
      </c>
      <c r="F17" s="17">
        <f t="shared" si="3"/>
        <v>4.3614194153509457E-2</v>
      </c>
      <c r="G17" s="17">
        <f t="shared" si="3"/>
        <v>4.0841584158415843E-2</v>
      </c>
      <c r="H17" s="17">
        <f t="shared" si="3"/>
        <v>4.0935672514619881E-2</v>
      </c>
      <c r="I17" s="17">
        <f t="shared" si="3"/>
        <v>3.8590094196292918E-2</v>
      </c>
      <c r="J17" s="17">
        <f t="shared" si="3"/>
        <v>4.1868198307134223E-2</v>
      </c>
      <c r="K17" s="17">
        <f t="shared" si="3"/>
        <v>4.0996052232007286E-2</v>
      </c>
      <c r="L17" s="17">
        <f t="shared" si="3"/>
        <v>4.5413669064748204E-2</v>
      </c>
      <c r="M17" s="17">
        <f t="shared" si="3"/>
        <v>4.794414274631497E-2</v>
      </c>
      <c r="N17" s="17">
        <f t="shared" ref="N17:O17" si="10">N8/SUM(N$4:N$11)</f>
        <v>4.379680885704982E-2</v>
      </c>
      <c r="O17" s="17">
        <f t="shared" si="10"/>
        <v>3.6227045075125211E-2</v>
      </c>
      <c r="P17" s="17">
        <f t="shared" ref="P17" si="11">P8/SUM(P$4:P$11)</f>
        <v>3.9687811358352705E-2</v>
      </c>
    </row>
    <row r="18" spans="1:16" customFormat="1" x14ac:dyDescent="0.25">
      <c r="A18" s="14"/>
      <c r="B18" s="10" t="s">
        <v>9</v>
      </c>
      <c r="C18" s="17">
        <f t="shared" si="3"/>
        <v>3.3588501796594283E-2</v>
      </c>
      <c r="D18" s="17">
        <f t="shared" si="3"/>
        <v>3.0035066321085532E-2</v>
      </c>
      <c r="E18" s="17">
        <f t="shared" si="3"/>
        <v>2.5625097064761609E-2</v>
      </c>
      <c r="F18" s="17">
        <f t="shared" si="3"/>
        <v>2.3448491480381427E-2</v>
      </c>
      <c r="G18" s="17">
        <f t="shared" si="3"/>
        <v>2.0266089108910892E-2</v>
      </c>
      <c r="H18" s="17">
        <f t="shared" si="3"/>
        <v>1.7543859649122806E-2</v>
      </c>
      <c r="I18" s="17">
        <f t="shared" si="3"/>
        <v>1.6256457003950169E-2</v>
      </c>
      <c r="J18" s="17">
        <f t="shared" si="3"/>
        <v>1.738210399032648E-2</v>
      </c>
      <c r="K18" s="17">
        <f t="shared" si="3"/>
        <v>1.655025812329183E-2</v>
      </c>
      <c r="L18" s="17">
        <f t="shared" si="3"/>
        <v>1.9184652278177457E-2</v>
      </c>
      <c r="M18" s="17">
        <f t="shared" si="3"/>
        <v>2.1722265321955005E-2</v>
      </c>
      <c r="N18" s="17">
        <f t="shared" ref="N18:O18" si="12">N9/SUM(N$4:N$11)</f>
        <v>2.4910452621295993E-2</v>
      </c>
      <c r="O18" s="17">
        <f t="shared" si="12"/>
        <v>2.1535893155258765E-2</v>
      </c>
      <c r="P18" s="17">
        <f t="shared" ref="P18" si="13">P9/SUM(P$4:P$11)</f>
        <v>2.0923281301893058E-2</v>
      </c>
    </row>
    <row r="19" spans="1:16" customFormat="1" x14ac:dyDescent="0.25">
      <c r="A19" s="14"/>
      <c r="B19" s="10" t="s">
        <v>10</v>
      </c>
      <c r="C19" s="17">
        <f t="shared" si="3"/>
        <v>1.905952194969536E-2</v>
      </c>
      <c r="D19" s="17">
        <f t="shared" si="3"/>
        <v>1.2806830309498399E-2</v>
      </c>
      <c r="E19" s="17">
        <f t="shared" si="3"/>
        <v>1.1026556918776208E-2</v>
      </c>
      <c r="F19" s="17">
        <f t="shared" si="3"/>
        <v>9.5357198686884474E-3</v>
      </c>
      <c r="G19" s="17">
        <f t="shared" si="3"/>
        <v>9.1274752475247519E-3</v>
      </c>
      <c r="H19" s="17">
        <f t="shared" si="3"/>
        <v>7.2329947676208067E-3</v>
      </c>
      <c r="I19" s="17">
        <f t="shared" si="3"/>
        <v>6.6848982072318444E-3</v>
      </c>
      <c r="J19" s="17">
        <f t="shared" si="3"/>
        <v>5.8948004836759374E-3</v>
      </c>
      <c r="K19" s="17">
        <f t="shared" si="3"/>
        <v>5.3143030671120558E-3</v>
      </c>
      <c r="L19" s="17">
        <f t="shared" si="3"/>
        <v>4.6462829736211029E-3</v>
      </c>
      <c r="M19" s="17">
        <f t="shared" si="3"/>
        <v>4.6547711404189293E-3</v>
      </c>
      <c r="N19" s="17">
        <f t="shared" ref="N19:O19" si="14">N10/SUM(N$4:N$11)</f>
        <v>6.5125366330185605E-3</v>
      </c>
      <c r="O19" s="17">
        <f t="shared" si="14"/>
        <v>5.6761268781302171E-3</v>
      </c>
      <c r="P19" s="17">
        <f t="shared" ref="P19" si="15">P10/SUM(P$4:P$11)</f>
        <v>5.3138492195283962E-3</v>
      </c>
    </row>
    <row r="20" spans="1:16" customFormat="1" x14ac:dyDescent="0.25">
      <c r="A20" s="15"/>
      <c r="B20" s="10" t="s">
        <v>11</v>
      </c>
      <c r="C20" s="17">
        <f t="shared" si="3"/>
        <v>7.9675050773316668E-3</v>
      </c>
      <c r="D20" s="17">
        <f t="shared" si="3"/>
        <v>4.7263302332672666E-3</v>
      </c>
      <c r="E20" s="17">
        <f t="shared" si="3"/>
        <v>5.59093026867526E-3</v>
      </c>
      <c r="F20" s="17">
        <f t="shared" si="3"/>
        <v>4.8460215726121624E-3</v>
      </c>
      <c r="G20" s="17">
        <f t="shared" si="3"/>
        <v>3.8675742574257425E-3</v>
      </c>
      <c r="H20" s="17">
        <f t="shared" si="3"/>
        <v>3.5395506309633734E-3</v>
      </c>
      <c r="I20" s="17">
        <f t="shared" si="3"/>
        <v>3.038590094196293E-3</v>
      </c>
      <c r="J20" s="17">
        <f t="shared" si="3"/>
        <v>2.8718258766626359E-3</v>
      </c>
      <c r="K20" s="17">
        <f t="shared" si="3"/>
        <v>3.4922563012450654E-3</v>
      </c>
      <c r="L20" s="17">
        <f t="shared" si="3"/>
        <v>3.2973621103117505E-3</v>
      </c>
      <c r="M20" s="17">
        <f t="shared" si="3"/>
        <v>3.8789759503491078E-3</v>
      </c>
      <c r="N20" s="17">
        <f t="shared" ref="N20:O20" si="16">N11/SUM(N$4:N$11)</f>
        <v>3.9075219798111365E-3</v>
      </c>
      <c r="O20" s="17">
        <f t="shared" si="16"/>
        <v>3.0050083472454091E-3</v>
      </c>
      <c r="P20" s="17">
        <f t="shared" ref="P20" si="17">P11/SUM(P$4:P$11)</f>
        <v>2.9890401859847225E-3</v>
      </c>
    </row>
    <row r="21" spans="1:1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customFormat="1" x14ac:dyDescent="0.25">
      <c r="A22" s="12" t="s">
        <v>13</v>
      </c>
      <c r="B22" s="16" t="s">
        <v>12</v>
      </c>
      <c r="C22" s="18">
        <v>1</v>
      </c>
      <c r="D22" s="18">
        <v>6</v>
      </c>
      <c r="E22" s="18">
        <v>2</v>
      </c>
      <c r="F22" s="18">
        <v>3</v>
      </c>
      <c r="G22" s="18">
        <v>1</v>
      </c>
      <c r="H22" s="18">
        <v>2</v>
      </c>
      <c r="I22" s="18">
        <v>6</v>
      </c>
      <c r="J22" s="18">
        <v>5</v>
      </c>
      <c r="K22" s="18">
        <v>4</v>
      </c>
      <c r="L22" s="18">
        <v>6</v>
      </c>
      <c r="M22" s="19">
        <v>2</v>
      </c>
      <c r="N22" s="18">
        <v>3</v>
      </c>
      <c r="O22" s="19">
        <v>3</v>
      </c>
      <c r="P22" s="19">
        <v>8</v>
      </c>
    </row>
    <row r="23" spans="1:16" customFormat="1" x14ac:dyDescent="0.25">
      <c r="A23" s="12"/>
      <c r="B23" s="9" t="s">
        <v>5</v>
      </c>
      <c r="C23" s="18">
        <v>5</v>
      </c>
      <c r="D23" s="18">
        <v>10</v>
      </c>
      <c r="E23" s="18">
        <v>11</v>
      </c>
      <c r="F23" s="18">
        <v>19</v>
      </c>
      <c r="G23" s="18">
        <v>13</v>
      </c>
      <c r="H23" s="18">
        <v>6</v>
      </c>
      <c r="I23" s="18">
        <v>5</v>
      </c>
      <c r="J23" s="18">
        <v>4</v>
      </c>
      <c r="K23" s="18">
        <v>5</v>
      </c>
      <c r="L23" s="18">
        <v>5</v>
      </c>
      <c r="M23" s="19">
        <v>9</v>
      </c>
      <c r="N23" s="18">
        <v>7</v>
      </c>
      <c r="O23" s="19">
        <v>2</v>
      </c>
      <c r="P23" s="19">
        <v>2</v>
      </c>
    </row>
    <row r="24" spans="1:16" customFormat="1" x14ac:dyDescent="0.25">
      <c r="A24" s="13"/>
      <c r="B24" s="9" t="s">
        <v>6</v>
      </c>
      <c r="C24" s="18">
        <v>6</v>
      </c>
      <c r="D24" s="18">
        <v>15</v>
      </c>
      <c r="E24" s="18">
        <v>14</v>
      </c>
      <c r="F24" s="18">
        <v>42</v>
      </c>
      <c r="G24" s="18">
        <v>38</v>
      </c>
      <c r="H24" s="18">
        <v>38</v>
      </c>
      <c r="I24" s="18">
        <v>16</v>
      </c>
      <c r="J24" s="18">
        <v>8</v>
      </c>
      <c r="K24" s="18">
        <v>10</v>
      </c>
      <c r="L24" s="18">
        <v>12</v>
      </c>
      <c r="M24" s="20">
        <v>13</v>
      </c>
      <c r="N24" s="18">
        <v>10</v>
      </c>
      <c r="O24" s="20">
        <v>9</v>
      </c>
      <c r="P24" s="20">
        <v>8</v>
      </c>
    </row>
    <row r="25" spans="1:16" customFormat="1" x14ac:dyDescent="0.25">
      <c r="A25" s="14"/>
      <c r="B25" s="10" t="s">
        <v>7</v>
      </c>
      <c r="C25" s="19">
        <v>15</v>
      </c>
      <c r="D25" s="19">
        <v>46</v>
      </c>
      <c r="E25" s="19">
        <v>48</v>
      </c>
      <c r="F25" s="19">
        <v>49</v>
      </c>
      <c r="G25" s="19">
        <v>66</v>
      </c>
      <c r="H25" s="19">
        <v>74</v>
      </c>
      <c r="I25" s="19">
        <v>38</v>
      </c>
      <c r="J25" s="19">
        <v>47</v>
      </c>
      <c r="K25" s="19">
        <v>40</v>
      </c>
      <c r="L25" s="19">
        <v>59</v>
      </c>
      <c r="M25" s="20">
        <v>56</v>
      </c>
      <c r="N25" s="19">
        <v>39</v>
      </c>
      <c r="O25" s="20">
        <v>41</v>
      </c>
      <c r="P25" s="20">
        <v>33</v>
      </c>
    </row>
    <row r="26" spans="1:16" customFormat="1" x14ac:dyDescent="0.25">
      <c r="A26" s="14"/>
      <c r="B26" s="10" t="s">
        <v>8</v>
      </c>
      <c r="C26" s="19">
        <v>7</v>
      </c>
      <c r="D26" s="19">
        <v>22</v>
      </c>
      <c r="E26" s="19">
        <v>28</v>
      </c>
      <c r="F26" s="19">
        <v>22</v>
      </c>
      <c r="G26" s="19">
        <v>21</v>
      </c>
      <c r="H26" s="19">
        <v>36</v>
      </c>
      <c r="I26" s="19">
        <v>30</v>
      </c>
      <c r="J26" s="19">
        <v>22</v>
      </c>
      <c r="K26" s="19">
        <v>23</v>
      </c>
      <c r="L26" s="19">
        <v>25</v>
      </c>
      <c r="M26" s="20">
        <v>41</v>
      </c>
      <c r="N26" s="19">
        <v>25</v>
      </c>
      <c r="O26" s="20">
        <v>22</v>
      </c>
      <c r="P26" s="20">
        <v>15</v>
      </c>
    </row>
    <row r="27" spans="1:16" customFormat="1" x14ac:dyDescent="0.25">
      <c r="A27" s="14"/>
      <c r="B27" s="10" t="s">
        <v>9</v>
      </c>
      <c r="C27" s="19">
        <v>6</v>
      </c>
      <c r="D27" s="19">
        <v>14</v>
      </c>
      <c r="E27" s="19">
        <v>14</v>
      </c>
      <c r="F27" s="19">
        <v>16</v>
      </c>
      <c r="G27" s="19">
        <v>22</v>
      </c>
      <c r="H27" s="19">
        <v>21</v>
      </c>
      <c r="I27" s="19">
        <v>16</v>
      </c>
      <c r="J27" s="19">
        <v>12</v>
      </c>
      <c r="K27" s="19">
        <v>16</v>
      </c>
      <c r="L27" s="19">
        <v>17</v>
      </c>
      <c r="M27" s="20">
        <v>17</v>
      </c>
      <c r="N27" s="19">
        <v>19</v>
      </c>
      <c r="O27" s="20">
        <v>15</v>
      </c>
      <c r="P27" s="20">
        <v>13</v>
      </c>
    </row>
    <row r="28" spans="1:16" customFormat="1" x14ac:dyDescent="0.25">
      <c r="A28" s="14"/>
      <c r="B28" s="10" t="s">
        <v>10</v>
      </c>
      <c r="C28" s="19">
        <v>3</v>
      </c>
      <c r="D28" s="19">
        <v>15</v>
      </c>
      <c r="E28" s="19">
        <v>11</v>
      </c>
      <c r="F28" s="19">
        <v>14</v>
      </c>
      <c r="G28" s="19">
        <v>10</v>
      </c>
      <c r="H28" s="19">
        <v>12</v>
      </c>
      <c r="I28" s="19">
        <v>11</v>
      </c>
      <c r="J28" s="19">
        <v>12</v>
      </c>
      <c r="K28" s="19">
        <v>5</v>
      </c>
      <c r="L28" s="19">
        <v>6</v>
      </c>
      <c r="M28" s="19">
        <v>9</v>
      </c>
      <c r="N28" s="19">
        <v>7</v>
      </c>
      <c r="O28" s="19">
        <v>4</v>
      </c>
      <c r="P28" s="19">
        <v>7</v>
      </c>
    </row>
    <row r="29" spans="1:16" customFormat="1" x14ac:dyDescent="0.25">
      <c r="A29" s="15"/>
      <c r="B29" s="10" t="s">
        <v>11</v>
      </c>
      <c r="C29" s="19">
        <v>7</v>
      </c>
      <c r="D29" s="19">
        <v>12</v>
      </c>
      <c r="E29" s="19">
        <v>6</v>
      </c>
      <c r="F29" s="19">
        <v>8</v>
      </c>
      <c r="G29" s="19">
        <v>6</v>
      </c>
      <c r="H29" s="19">
        <v>10</v>
      </c>
      <c r="I29" s="19">
        <v>11</v>
      </c>
      <c r="J29" s="19">
        <v>7</v>
      </c>
      <c r="K29" s="19">
        <v>3</v>
      </c>
      <c r="L29" s="19">
        <v>5</v>
      </c>
      <c r="M29" s="19">
        <v>5</v>
      </c>
      <c r="N29" s="19">
        <v>4</v>
      </c>
      <c r="O29" s="19">
        <v>4</v>
      </c>
      <c r="P29" s="19">
        <v>3</v>
      </c>
    </row>
    <row r="30" spans="1:16" customFormat="1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customFormat="1" x14ac:dyDescent="0.25">
      <c r="A31" s="12" t="s">
        <v>13</v>
      </c>
      <c r="B31" s="16" t="s">
        <v>12</v>
      </c>
      <c r="C31" s="17">
        <f>C22/SUM(C$22:C$29)</f>
        <v>0.02</v>
      </c>
      <c r="D31" s="17">
        <f t="shared" ref="D31:M31" si="18">D22/SUM(D$22:D$29)</f>
        <v>4.2857142857142858E-2</v>
      </c>
      <c r="E31" s="17">
        <f t="shared" si="18"/>
        <v>1.4925373134328358E-2</v>
      </c>
      <c r="F31" s="17">
        <f t="shared" si="18"/>
        <v>1.7341040462427744E-2</v>
      </c>
      <c r="G31" s="17">
        <f t="shared" si="18"/>
        <v>5.6497175141242938E-3</v>
      </c>
      <c r="H31" s="17">
        <f t="shared" si="18"/>
        <v>1.0050251256281407E-2</v>
      </c>
      <c r="I31" s="17">
        <f t="shared" si="18"/>
        <v>4.5112781954887216E-2</v>
      </c>
      <c r="J31" s="17">
        <f t="shared" si="18"/>
        <v>4.2735042735042736E-2</v>
      </c>
      <c r="K31" s="17">
        <f t="shared" si="18"/>
        <v>3.7735849056603772E-2</v>
      </c>
      <c r="L31" s="17">
        <f t="shared" si="18"/>
        <v>4.4444444444444446E-2</v>
      </c>
      <c r="M31" s="17">
        <f t="shared" si="18"/>
        <v>1.3157894736842105E-2</v>
      </c>
      <c r="N31" s="17">
        <f t="shared" ref="N31:O31" si="19">N22/SUM(N$22:N$29)</f>
        <v>2.6315789473684209E-2</v>
      </c>
      <c r="O31" s="17">
        <f t="shared" si="19"/>
        <v>0.03</v>
      </c>
      <c r="P31" s="17">
        <f t="shared" ref="P31" si="20">P22/SUM(P$22:P$29)</f>
        <v>8.98876404494382E-2</v>
      </c>
    </row>
    <row r="32" spans="1:16" customFormat="1" x14ac:dyDescent="0.25">
      <c r="A32" s="12"/>
      <c r="B32" s="9" t="s">
        <v>5</v>
      </c>
      <c r="C32" s="17">
        <f t="shared" ref="C32:M38" si="21">C23/SUM(C$22:C$29)</f>
        <v>0.1</v>
      </c>
      <c r="D32" s="17">
        <f t="shared" si="21"/>
        <v>7.1428571428571425E-2</v>
      </c>
      <c r="E32" s="17">
        <f t="shared" si="21"/>
        <v>8.2089552238805971E-2</v>
      </c>
      <c r="F32" s="17">
        <f t="shared" si="21"/>
        <v>0.10982658959537572</v>
      </c>
      <c r="G32" s="17">
        <f t="shared" si="21"/>
        <v>7.3446327683615822E-2</v>
      </c>
      <c r="H32" s="17">
        <f t="shared" si="21"/>
        <v>3.015075376884422E-2</v>
      </c>
      <c r="I32" s="17">
        <f t="shared" si="21"/>
        <v>3.7593984962406013E-2</v>
      </c>
      <c r="J32" s="17">
        <f t="shared" si="21"/>
        <v>3.4188034188034191E-2</v>
      </c>
      <c r="K32" s="17">
        <f t="shared" si="21"/>
        <v>4.716981132075472E-2</v>
      </c>
      <c r="L32" s="17">
        <f t="shared" si="21"/>
        <v>3.7037037037037035E-2</v>
      </c>
      <c r="M32" s="17">
        <f t="shared" si="21"/>
        <v>5.921052631578947E-2</v>
      </c>
      <c r="N32" s="17">
        <f t="shared" ref="N32:O32" si="22">N23/SUM(N$22:N$29)</f>
        <v>6.1403508771929821E-2</v>
      </c>
      <c r="O32" s="17">
        <f t="shared" si="22"/>
        <v>0.02</v>
      </c>
      <c r="P32" s="17">
        <f t="shared" ref="P32" si="23">P23/SUM(P$22:P$29)</f>
        <v>2.247191011235955E-2</v>
      </c>
    </row>
    <row r="33" spans="1:16" customFormat="1" x14ac:dyDescent="0.25">
      <c r="A33" s="13"/>
      <c r="B33" s="9" t="s">
        <v>6</v>
      </c>
      <c r="C33" s="17">
        <f t="shared" si="21"/>
        <v>0.12</v>
      </c>
      <c r="D33" s="17">
        <f t="shared" si="21"/>
        <v>0.10714285714285714</v>
      </c>
      <c r="E33" s="17">
        <f t="shared" si="21"/>
        <v>0.1044776119402985</v>
      </c>
      <c r="F33" s="17">
        <f t="shared" si="21"/>
        <v>0.24277456647398843</v>
      </c>
      <c r="G33" s="17">
        <f t="shared" si="21"/>
        <v>0.21468926553672316</v>
      </c>
      <c r="H33" s="17">
        <f t="shared" si="21"/>
        <v>0.19095477386934673</v>
      </c>
      <c r="I33" s="17">
        <f t="shared" si="21"/>
        <v>0.12030075187969924</v>
      </c>
      <c r="J33" s="17">
        <f t="shared" si="21"/>
        <v>6.8376068376068383E-2</v>
      </c>
      <c r="K33" s="17">
        <f t="shared" si="21"/>
        <v>9.4339622641509441E-2</v>
      </c>
      <c r="L33" s="17">
        <f t="shared" si="21"/>
        <v>8.8888888888888892E-2</v>
      </c>
      <c r="M33" s="17">
        <f t="shared" si="21"/>
        <v>8.5526315789473686E-2</v>
      </c>
      <c r="N33" s="17">
        <f t="shared" ref="N33:O33" si="24">N24/SUM(N$22:N$29)</f>
        <v>8.771929824561403E-2</v>
      </c>
      <c r="O33" s="17">
        <f t="shared" si="24"/>
        <v>0.09</v>
      </c>
      <c r="P33" s="17">
        <f t="shared" ref="P33" si="25">P24/SUM(P$22:P$29)</f>
        <v>8.98876404494382E-2</v>
      </c>
    </row>
    <row r="34" spans="1:16" customFormat="1" x14ac:dyDescent="0.25">
      <c r="A34" s="14"/>
      <c r="B34" s="10" t="s">
        <v>7</v>
      </c>
      <c r="C34" s="17">
        <f t="shared" si="21"/>
        <v>0.3</v>
      </c>
      <c r="D34" s="17">
        <f t="shared" si="21"/>
        <v>0.32857142857142857</v>
      </c>
      <c r="E34" s="17">
        <f t="shared" si="21"/>
        <v>0.35820895522388058</v>
      </c>
      <c r="F34" s="17">
        <f t="shared" si="21"/>
        <v>0.2832369942196532</v>
      </c>
      <c r="G34" s="17">
        <f t="shared" si="21"/>
        <v>0.3728813559322034</v>
      </c>
      <c r="H34" s="17">
        <f t="shared" si="21"/>
        <v>0.37185929648241206</v>
      </c>
      <c r="I34" s="17">
        <f t="shared" si="21"/>
        <v>0.2857142857142857</v>
      </c>
      <c r="J34" s="17">
        <f t="shared" si="21"/>
        <v>0.40170940170940173</v>
      </c>
      <c r="K34" s="17">
        <f t="shared" si="21"/>
        <v>0.37735849056603776</v>
      </c>
      <c r="L34" s="17">
        <f t="shared" si="21"/>
        <v>0.43703703703703706</v>
      </c>
      <c r="M34" s="17">
        <f t="shared" si="21"/>
        <v>0.36842105263157893</v>
      </c>
      <c r="N34" s="17">
        <f t="shared" ref="N34:O34" si="26">N25/SUM(N$22:N$29)</f>
        <v>0.34210526315789475</v>
      </c>
      <c r="O34" s="17">
        <f t="shared" si="26"/>
        <v>0.41</v>
      </c>
      <c r="P34" s="17">
        <f t="shared" ref="P34" si="27">P25/SUM(P$22:P$29)</f>
        <v>0.3707865168539326</v>
      </c>
    </row>
    <row r="35" spans="1:16" customFormat="1" x14ac:dyDescent="0.25">
      <c r="A35" s="14"/>
      <c r="B35" s="10" t="s">
        <v>8</v>
      </c>
      <c r="C35" s="17">
        <f t="shared" si="21"/>
        <v>0.14000000000000001</v>
      </c>
      <c r="D35" s="17">
        <f t="shared" si="21"/>
        <v>0.15714285714285714</v>
      </c>
      <c r="E35" s="17">
        <f t="shared" si="21"/>
        <v>0.20895522388059701</v>
      </c>
      <c r="F35" s="17">
        <f t="shared" si="21"/>
        <v>0.12716763005780346</v>
      </c>
      <c r="G35" s="17">
        <f t="shared" si="21"/>
        <v>0.11864406779661017</v>
      </c>
      <c r="H35" s="17">
        <f t="shared" si="21"/>
        <v>0.18090452261306533</v>
      </c>
      <c r="I35" s="17">
        <f t="shared" si="21"/>
        <v>0.22556390977443608</v>
      </c>
      <c r="J35" s="17">
        <f t="shared" si="21"/>
        <v>0.18803418803418803</v>
      </c>
      <c r="K35" s="17">
        <f t="shared" si="21"/>
        <v>0.21698113207547171</v>
      </c>
      <c r="L35" s="17">
        <f t="shared" si="21"/>
        <v>0.18518518518518517</v>
      </c>
      <c r="M35" s="17">
        <f t="shared" si="21"/>
        <v>0.26973684210526316</v>
      </c>
      <c r="N35" s="17">
        <f t="shared" ref="N35:O35" si="28">N26/SUM(N$22:N$29)</f>
        <v>0.21929824561403508</v>
      </c>
      <c r="O35" s="17">
        <f t="shared" si="28"/>
        <v>0.22</v>
      </c>
      <c r="P35" s="17">
        <f t="shared" ref="P35" si="29">P26/SUM(P$22:P$29)</f>
        <v>0.16853932584269662</v>
      </c>
    </row>
    <row r="36" spans="1:16" customFormat="1" x14ac:dyDescent="0.25">
      <c r="A36" s="14"/>
      <c r="B36" s="10" t="s">
        <v>9</v>
      </c>
      <c r="C36" s="17">
        <f t="shared" si="21"/>
        <v>0.12</v>
      </c>
      <c r="D36" s="17">
        <f t="shared" si="21"/>
        <v>0.1</v>
      </c>
      <c r="E36" s="17">
        <f t="shared" si="21"/>
        <v>0.1044776119402985</v>
      </c>
      <c r="F36" s="17">
        <f t="shared" si="21"/>
        <v>9.2485549132947972E-2</v>
      </c>
      <c r="G36" s="17">
        <f t="shared" si="21"/>
        <v>0.12429378531073447</v>
      </c>
      <c r="H36" s="17">
        <f t="shared" si="21"/>
        <v>0.10552763819095477</v>
      </c>
      <c r="I36" s="17">
        <f t="shared" si="21"/>
        <v>0.12030075187969924</v>
      </c>
      <c r="J36" s="17">
        <f t="shared" si="21"/>
        <v>0.10256410256410256</v>
      </c>
      <c r="K36" s="17">
        <f t="shared" si="21"/>
        <v>0.15094339622641509</v>
      </c>
      <c r="L36" s="17">
        <f t="shared" si="21"/>
        <v>0.12592592592592591</v>
      </c>
      <c r="M36" s="17">
        <f t="shared" si="21"/>
        <v>0.1118421052631579</v>
      </c>
      <c r="N36" s="17">
        <f t="shared" ref="N36:O36" si="30">N27/SUM(N$22:N$29)</f>
        <v>0.16666666666666666</v>
      </c>
      <c r="O36" s="17">
        <f t="shared" si="30"/>
        <v>0.15</v>
      </c>
      <c r="P36" s="17">
        <f t="shared" ref="P36" si="31">P27/SUM(P$22:P$29)</f>
        <v>0.14606741573033707</v>
      </c>
    </row>
    <row r="37" spans="1:16" customFormat="1" x14ac:dyDescent="0.25">
      <c r="A37" s="14"/>
      <c r="B37" s="10" t="s">
        <v>10</v>
      </c>
      <c r="C37" s="17">
        <f t="shared" si="21"/>
        <v>0.06</v>
      </c>
      <c r="D37" s="17">
        <f t="shared" si="21"/>
        <v>0.10714285714285714</v>
      </c>
      <c r="E37" s="17">
        <f t="shared" si="21"/>
        <v>8.2089552238805971E-2</v>
      </c>
      <c r="F37" s="17">
        <f t="shared" si="21"/>
        <v>8.0924855491329481E-2</v>
      </c>
      <c r="G37" s="17">
        <f t="shared" si="21"/>
        <v>5.6497175141242938E-2</v>
      </c>
      <c r="H37" s="17">
        <f t="shared" si="21"/>
        <v>6.030150753768844E-2</v>
      </c>
      <c r="I37" s="17">
        <f t="shared" si="21"/>
        <v>8.2706766917293228E-2</v>
      </c>
      <c r="J37" s="17">
        <f t="shared" si="21"/>
        <v>0.10256410256410256</v>
      </c>
      <c r="K37" s="17">
        <f t="shared" si="21"/>
        <v>4.716981132075472E-2</v>
      </c>
      <c r="L37" s="17">
        <f t="shared" si="21"/>
        <v>4.4444444444444446E-2</v>
      </c>
      <c r="M37" s="17">
        <f t="shared" si="21"/>
        <v>5.921052631578947E-2</v>
      </c>
      <c r="N37" s="17">
        <f t="shared" ref="N37:O37" si="32">N28/SUM(N$22:N$29)</f>
        <v>6.1403508771929821E-2</v>
      </c>
      <c r="O37" s="17">
        <f t="shared" si="32"/>
        <v>0.04</v>
      </c>
      <c r="P37" s="17">
        <f t="shared" ref="P37" si="33">P28/SUM(P$22:P$29)</f>
        <v>7.8651685393258425E-2</v>
      </c>
    </row>
    <row r="38" spans="1:16" customFormat="1" x14ac:dyDescent="0.25">
      <c r="A38" s="15"/>
      <c r="B38" s="10" t="s">
        <v>11</v>
      </c>
      <c r="C38" s="17">
        <f t="shared" si="21"/>
        <v>0.14000000000000001</v>
      </c>
      <c r="D38" s="17">
        <f t="shared" si="21"/>
        <v>8.5714285714285715E-2</v>
      </c>
      <c r="E38" s="17">
        <f t="shared" si="21"/>
        <v>4.4776119402985072E-2</v>
      </c>
      <c r="F38" s="17">
        <f t="shared" si="21"/>
        <v>4.6242774566473986E-2</v>
      </c>
      <c r="G38" s="17">
        <f t="shared" si="21"/>
        <v>3.3898305084745763E-2</v>
      </c>
      <c r="H38" s="17">
        <f t="shared" si="21"/>
        <v>5.0251256281407038E-2</v>
      </c>
      <c r="I38" s="17">
        <f t="shared" si="21"/>
        <v>8.2706766917293228E-2</v>
      </c>
      <c r="J38" s="17">
        <f t="shared" si="21"/>
        <v>5.9829059829059832E-2</v>
      </c>
      <c r="K38" s="17">
        <f t="shared" si="21"/>
        <v>2.8301886792452831E-2</v>
      </c>
      <c r="L38" s="17">
        <f t="shared" si="21"/>
        <v>3.7037037037037035E-2</v>
      </c>
      <c r="M38" s="17">
        <f t="shared" si="21"/>
        <v>3.2894736842105261E-2</v>
      </c>
      <c r="N38" s="17">
        <f t="shared" ref="N38:O38" si="34">N29/SUM(N$22:N$29)</f>
        <v>3.5087719298245612E-2</v>
      </c>
      <c r="O38" s="17">
        <f t="shared" si="34"/>
        <v>0.04</v>
      </c>
      <c r="P38" s="17">
        <f t="shared" ref="P38" si="35">P29/SUM(P$22:P$29)</f>
        <v>3.3707865168539325E-2</v>
      </c>
    </row>
    <row r="39" spans="1:16" customFormat="1" x14ac:dyDescent="0.25"/>
    <row r="40" spans="1:16" ht="18" customHeight="1" x14ac:dyDescent="0.25">
      <c r="A40" s="2" t="s">
        <v>18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8" customHeight="1" x14ac:dyDescent="0.25">
      <c r="A41" s="11" t="s">
        <v>1</v>
      </c>
      <c r="B41" s="8"/>
      <c r="C41" s="5">
        <v>2010</v>
      </c>
      <c r="D41" s="5">
        <v>2011</v>
      </c>
      <c r="E41" s="5">
        <v>2012</v>
      </c>
      <c r="F41" s="5">
        <v>2013</v>
      </c>
      <c r="G41" s="5">
        <v>2014</v>
      </c>
      <c r="H41" s="5">
        <v>2015</v>
      </c>
      <c r="I41" s="5">
        <v>2016</v>
      </c>
      <c r="J41" s="5">
        <v>2017</v>
      </c>
      <c r="K41" s="5" t="s">
        <v>2</v>
      </c>
      <c r="L41" s="5" t="s">
        <v>3</v>
      </c>
      <c r="M41" s="5" t="s">
        <v>4</v>
      </c>
      <c r="N41" s="5" t="s">
        <v>19</v>
      </c>
      <c r="O41" s="5" t="s">
        <v>20</v>
      </c>
      <c r="P41" s="5" t="s">
        <v>21</v>
      </c>
    </row>
    <row r="42" spans="1:16" customFormat="1" x14ac:dyDescent="0.25">
      <c r="A42" s="12" t="s">
        <v>14</v>
      </c>
      <c r="B42" s="9" t="s">
        <v>6</v>
      </c>
      <c r="C42" s="18">
        <v>53</v>
      </c>
      <c r="D42" s="18">
        <v>40</v>
      </c>
      <c r="E42" s="18">
        <v>33</v>
      </c>
      <c r="F42" s="18">
        <v>47</v>
      </c>
      <c r="G42" s="18">
        <v>57</v>
      </c>
      <c r="H42" s="18">
        <v>58</v>
      </c>
      <c r="I42" s="18">
        <v>40</v>
      </c>
      <c r="J42" s="18">
        <v>41</v>
      </c>
      <c r="K42" s="18">
        <v>46</v>
      </c>
      <c r="L42" s="18">
        <v>43</v>
      </c>
      <c r="M42" s="19">
        <v>30</v>
      </c>
      <c r="N42" s="18">
        <v>44</v>
      </c>
      <c r="O42" s="19">
        <v>51</v>
      </c>
      <c r="P42" s="19">
        <v>51</v>
      </c>
    </row>
    <row r="43" spans="1:16" x14ac:dyDescent="0.25">
      <c r="A43" s="13"/>
      <c r="B43" s="9" t="s">
        <v>7</v>
      </c>
      <c r="C43" s="18">
        <v>426</v>
      </c>
      <c r="D43" s="18">
        <v>435</v>
      </c>
      <c r="E43" s="18">
        <v>424</v>
      </c>
      <c r="F43" s="18">
        <v>385</v>
      </c>
      <c r="G43" s="18">
        <v>463</v>
      </c>
      <c r="H43" s="18">
        <v>466</v>
      </c>
      <c r="I43" s="18">
        <v>357</v>
      </c>
      <c r="J43" s="18">
        <v>337</v>
      </c>
      <c r="K43" s="18">
        <v>340</v>
      </c>
      <c r="L43" s="18">
        <v>335</v>
      </c>
      <c r="M43" s="20">
        <v>370</v>
      </c>
      <c r="N43" s="18">
        <v>330</v>
      </c>
      <c r="O43" s="20">
        <v>376</v>
      </c>
      <c r="P43" s="20">
        <v>388</v>
      </c>
    </row>
    <row r="44" spans="1:16" s="3" customFormat="1" x14ac:dyDescent="0.25">
      <c r="A44" s="14"/>
      <c r="B44" s="10" t="s">
        <v>8</v>
      </c>
      <c r="C44" s="19">
        <v>310</v>
      </c>
      <c r="D44" s="19">
        <v>268</v>
      </c>
      <c r="E44" s="19">
        <v>251</v>
      </c>
      <c r="F44" s="19">
        <v>237</v>
      </c>
      <c r="G44" s="19">
        <v>225</v>
      </c>
      <c r="H44" s="19">
        <v>243</v>
      </c>
      <c r="I44" s="19">
        <v>210</v>
      </c>
      <c r="J44" s="19">
        <v>188</v>
      </c>
      <c r="K44" s="19">
        <v>191</v>
      </c>
      <c r="L44" s="19">
        <v>199</v>
      </c>
      <c r="M44" s="20">
        <v>198</v>
      </c>
      <c r="N44" s="19">
        <v>186</v>
      </c>
      <c r="O44" s="20">
        <v>197</v>
      </c>
      <c r="P44" s="20">
        <v>183</v>
      </c>
    </row>
    <row r="45" spans="1:16" x14ac:dyDescent="0.25">
      <c r="A45" s="14"/>
      <c r="B45" s="10" t="s">
        <v>9</v>
      </c>
      <c r="C45" s="19">
        <v>175</v>
      </c>
      <c r="D45" s="19">
        <v>176</v>
      </c>
      <c r="E45" s="19">
        <v>139</v>
      </c>
      <c r="F45" s="19">
        <v>134</v>
      </c>
      <c r="G45" s="19">
        <v>119</v>
      </c>
      <c r="H45" s="19">
        <v>126</v>
      </c>
      <c r="I45" s="19">
        <v>124</v>
      </c>
      <c r="J45" s="19">
        <v>120</v>
      </c>
      <c r="K45" s="19">
        <v>150</v>
      </c>
      <c r="L45" s="19">
        <v>167</v>
      </c>
      <c r="M45" s="20">
        <v>149</v>
      </c>
      <c r="N45" s="19">
        <v>144</v>
      </c>
      <c r="O45" s="20">
        <v>132</v>
      </c>
      <c r="P45" s="20">
        <v>145</v>
      </c>
    </row>
    <row r="46" spans="1:16" x14ac:dyDescent="0.25">
      <c r="A46" s="14"/>
      <c r="B46" s="10" t="s">
        <v>10</v>
      </c>
      <c r="C46" s="19">
        <v>117</v>
      </c>
      <c r="D46" s="19">
        <v>102</v>
      </c>
      <c r="E46" s="19">
        <v>109</v>
      </c>
      <c r="F46" s="19">
        <v>87</v>
      </c>
      <c r="G46" s="19">
        <v>70</v>
      </c>
      <c r="H46" s="19">
        <v>58</v>
      </c>
      <c r="I46" s="19">
        <v>68</v>
      </c>
      <c r="J46" s="19">
        <v>65</v>
      </c>
      <c r="K46" s="19">
        <v>102</v>
      </c>
      <c r="L46" s="19">
        <v>112</v>
      </c>
      <c r="M46" s="20">
        <v>81</v>
      </c>
      <c r="N46" s="19">
        <v>46</v>
      </c>
      <c r="O46" s="20">
        <v>50</v>
      </c>
      <c r="P46" s="20">
        <v>92</v>
      </c>
    </row>
    <row r="47" spans="1:16" x14ac:dyDescent="0.25">
      <c r="A47" s="15"/>
      <c r="B47" s="10" t="s">
        <v>11</v>
      </c>
      <c r="C47" s="19">
        <v>58</v>
      </c>
      <c r="D47" s="19">
        <v>44</v>
      </c>
      <c r="E47" s="19">
        <v>34</v>
      </c>
      <c r="F47" s="19">
        <v>37</v>
      </c>
      <c r="G47" s="19">
        <v>31</v>
      </c>
      <c r="H47" s="19">
        <v>32</v>
      </c>
      <c r="I47" s="19">
        <v>36</v>
      </c>
      <c r="J47" s="19">
        <v>24</v>
      </c>
      <c r="K47" s="19">
        <v>39</v>
      </c>
      <c r="L47" s="19">
        <v>30</v>
      </c>
      <c r="M47" s="19">
        <v>25</v>
      </c>
      <c r="N47" s="19">
        <v>27</v>
      </c>
      <c r="O47" s="19">
        <v>24</v>
      </c>
      <c r="P47" s="19">
        <v>34</v>
      </c>
    </row>
    <row r="48" spans="1:16" ht="15" customHeight="1" x14ac:dyDescent="0.25">
      <c r="A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customFormat="1" x14ac:dyDescent="0.25">
      <c r="A49" s="12" t="s">
        <v>14</v>
      </c>
      <c r="B49" s="9" t="s">
        <v>6</v>
      </c>
      <c r="C49" s="17">
        <f>C42/SUM(C$42:C$47)</f>
        <v>4.6532045654082525E-2</v>
      </c>
      <c r="D49" s="17">
        <f t="shared" ref="D49:M49" si="36">D42/SUM(D$42:D$47)</f>
        <v>3.7558685446009391E-2</v>
      </c>
      <c r="E49" s="17">
        <f t="shared" si="36"/>
        <v>3.3333333333333333E-2</v>
      </c>
      <c r="F49" s="17">
        <f t="shared" si="36"/>
        <v>5.070118662351672E-2</v>
      </c>
      <c r="G49" s="17">
        <f t="shared" si="36"/>
        <v>5.9067357512953368E-2</v>
      </c>
      <c r="H49" s="17">
        <f t="shared" si="36"/>
        <v>5.9003051881993895E-2</v>
      </c>
      <c r="I49" s="17">
        <f t="shared" si="36"/>
        <v>4.790419161676647E-2</v>
      </c>
      <c r="J49" s="17">
        <f t="shared" si="36"/>
        <v>5.2903225806451612E-2</v>
      </c>
      <c r="K49" s="17">
        <f t="shared" si="36"/>
        <v>5.2995391705069124E-2</v>
      </c>
      <c r="L49" s="17">
        <f t="shared" si="36"/>
        <v>4.8532731376975169E-2</v>
      </c>
      <c r="M49" s="17">
        <f t="shared" si="36"/>
        <v>3.5169988276670575E-2</v>
      </c>
      <c r="N49" s="17">
        <f t="shared" ref="N49:O49" si="37">N42/SUM(N$42:N$47)</f>
        <v>5.6628056628056631E-2</v>
      </c>
      <c r="O49" s="17">
        <f t="shared" si="37"/>
        <v>6.1445783132530123E-2</v>
      </c>
      <c r="P49" s="17">
        <f t="shared" ref="P49" si="38">P42/SUM(P$42:P$47)</f>
        <v>5.7110862262038077E-2</v>
      </c>
    </row>
    <row r="50" spans="1:16" customFormat="1" x14ac:dyDescent="0.25">
      <c r="A50" s="13"/>
      <c r="B50" s="9" t="s">
        <v>7</v>
      </c>
      <c r="C50" s="17">
        <f t="shared" ref="C50:M54" si="39">C43/SUM(C$42:C$47)</f>
        <v>0.3740122914837577</v>
      </c>
      <c r="D50" s="17">
        <f t="shared" si="39"/>
        <v>0.40845070422535212</v>
      </c>
      <c r="E50" s="17">
        <f t="shared" si="39"/>
        <v>0.42828282828282827</v>
      </c>
      <c r="F50" s="17">
        <f t="shared" si="39"/>
        <v>0.41531823085221142</v>
      </c>
      <c r="G50" s="17">
        <f t="shared" si="39"/>
        <v>0.47979274611398964</v>
      </c>
      <c r="H50" s="17">
        <f t="shared" si="39"/>
        <v>0.47405900305188198</v>
      </c>
      <c r="I50" s="17">
        <f t="shared" si="39"/>
        <v>0.42754491017964069</v>
      </c>
      <c r="J50" s="17">
        <f t="shared" si="39"/>
        <v>0.43483870967741933</v>
      </c>
      <c r="K50" s="17">
        <f t="shared" si="39"/>
        <v>0.39170506912442399</v>
      </c>
      <c r="L50" s="17">
        <f t="shared" si="39"/>
        <v>0.37810383747178328</v>
      </c>
      <c r="M50" s="17">
        <f t="shared" si="39"/>
        <v>0.43376318874560377</v>
      </c>
      <c r="N50" s="17">
        <f t="shared" ref="N50:O50" si="40">N43/SUM(N$42:N$47)</f>
        <v>0.42471042471042469</v>
      </c>
      <c r="O50" s="17">
        <f t="shared" si="40"/>
        <v>0.45301204819277108</v>
      </c>
      <c r="P50" s="17">
        <f t="shared" ref="P50" si="41">P43/SUM(P$42:P$47)</f>
        <v>0.43449048152295633</v>
      </c>
    </row>
    <row r="51" spans="1:16" customFormat="1" x14ac:dyDescent="0.25">
      <c r="A51" s="14"/>
      <c r="B51" s="10" t="s">
        <v>8</v>
      </c>
      <c r="C51" s="17">
        <f t="shared" si="39"/>
        <v>0.27216856892010538</v>
      </c>
      <c r="D51" s="17">
        <f t="shared" si="39"/>
        <v>0.25164319248826289</v>
      </c>
      <c r="E51" s="17">
        <f t="shared" si="39"/>
        <v>0.25353535353535356</v>
      </c>
      <c r="F51" s="17">
        <f t="shared" si="39"/>
        <v>0.25566343042071199</v>
      </c>
      <c r="G51" s="17">
        <f t="shared" si="39"/>
        <v>0.23316062176165803</v>
      </c>
      <c r="H51" s="17">
        <f t="shared" si="39"/>
        <v>0.24720244150559512</v>
      </c>
      <c r="I51" s="17">
        <f t="shared" si="39"/>
        <v>0.25149700598802394</v>
      </c>
      <c r="J51" s="17">
        <f t="shared" si="39"/>
        <v>0.24258064516129033</v>
      </c>
      <c r="K51" s="17">
        <f t="shared" si="39"/>
        <v>0.22004608294930875</v>
      </c>
      <c r="L51" s="17">
        <f t="shared" si="39"/>
        <v>0.22460496613995484</v>
      </c>
      <c r="M51" s="17">
        <f t="shared" si="39"/>
        <v>0.2321219226260258</v>
      </c>
      <c r="N51" s="17">
        <f t="shared" ref="N51:O51" si="42">N44/SUM(N$42:N$47)</f>
        <v>0.23938223938223938</v>
      </c>
      <c r="O51" s="17">
        <f t="shared" si="42"/>
        <v>0.23734939759036144</v>
      </c>
      <c r="P51" s="17">
        <f t="shared" ref="P51" si="43">P44/SUM(P$42:P$47)</f>
        <v>0.20492721164613661</v>
      </c>
    </row>
    <row r="52" spans="1:16" customFormat="1" x14ac:dyDescent="0.25">
      <c r="A52" s="14"/>
      <c r="B52" s="10" t="s">
        <v>9</v>
      </c>
      <c r="C52" s="17">
        <f t="shared" si="39"/>
        <v>0.15364354697102722</v>
      </c>
      <c r="D52" s="17">
        <f t="shared" si="39"/>
        <v>0.16525821596244131</v>
      </c>
      <c r="E52" s="17">
        <f t="shared" si="39"/>
        <v>0.14040404040404039</v>
      </c>
      <c r="F52" s="17">
        <f t="shared" si="39"/>
        <v>0.14455231930960086</v>
      </c>
      <c r="G52" s="17">
        <f t="shared" si="39"/>
        <v>0.12331606217616581</v>
      </c>
      <c r="H52" s="17">
        <f t="shared" si="39"/>
        <v>0.12817904374364192</v>
      </c>
      <c r="I52" s="17">
        <f t="shared" si="39"/>
        <v>0.14850299401197606</v>
      </c>
      <c r="J52" s="17">
        <f t="shared" si="39"/>
        <v>0.15483870967741936</v>
      </c>
      <c r="K52" s="17">
        <f t="shared" si="39"/>
        <v>0.1728110599078341</v>
      </c>
      <c r="L52" s="17">
        <f t="shared" si="39"/>
        <v>0.18848758465011287</v>
      </c>
      <c r="M52" s="17">
        <f t="shared" si="39"/>
        <v>0.17467760844079719</v>
      </c>
      <c r="N52" s="17">
        <f t="shared" ref="N52:O52" si="44">N45/SUM(N$42:N$47)</f>
        <v>0.18532818532818532</v>
      </c>
      <c r="O52" s="17">
        <f t="shared" si="44"/>
        <v>0.15903614457831325</v>
      </c>
      <c r="P52" s="17">
        <f t="shared" ref="P52" si="45">P45/SUM(P$42:P$47)</f>
        <v>0.16237402015677491</v>
      </c>
    </row>
    <row r="53" spans="1:16" customFormat="1" x14ac:dyDescent="0.25">
      <c r="A53" s="14"/>
      <c r="B53" s="10" t="s">
        <v>10</v>
      </c>
      <c r="C53" s="17">
        <f t="shared" si="39"/>
        <v>0.10272168568920105</v>
      </c>
      <c r="D53" s="17">
        <f t="shared" si="39"/>
        <v>9.5774647887323941E-2</v>
      </c>
      <c r="E53" s="17">
        <f t="shared" si="39"/>
        <v>0.1101010101010101</v>
      </c>
      <c r="F53" s="17">
        <f t="shared" si="39"/>
        <v>9.3851132686084138E-2</v>
      </c>
      <c r="G53" s="17">
        <f t="shared" si="39"/>
        <v>7.2538860103626937E-2</v>
      </c>
      <c r="H53" s="17">
        <f t="shared" si="39"/>
        <v>5.9003051881993895E-2</v>
      </c>
      <c r="I53" s="17">
        <f t="shared" si="39"/>
        <v>8.1437125748502995E-2</v>
      </c>
      <c r="J53" s="17">
        <f t="shared" si="39"/>
        <v>8.387096774193549E-2</v>
      </c>
      <c r="K53" s="17">
        <f t="shared" si="39"/>
        <v>0.11751152073732719</v>
      </c>
      <c r="L53" s="17">
        <f t="shared" si="39"/>
        <v>0.12641083521444696</v>
      </c>
      <c r="M53" s="17">
        <f t="shared" si="39"/>
        <v>9.495896834701055E-2</v>
      </c>
      <c r="N53" s="17">
        <f t="shared" ref="N53:O53" si="46">N46/SUM(N$42:N$47)</f>
        <v>5.9202059202059204E-2</v>
      </c>
      <c r="O53" s="17">
        <f t="shared" si="46"/>
        <v>6.0240963855421686E-2</v>
      </c>
      <c r="P53" s="17">
        <f t="shared" ref="P53" si="47">P46/SUM(P$42:P$47)</f>
        <v>0.10302351623740201</v>
      </c>
    </row>
    <row r="54" spans="1:16" customFormat="1" x14ac:dyDescent="0.25">
      <c r="A54" s="15"/>
      <c r="B54" s="10" t="s">
        <v>11</v>
      </c>
      <c r="C54" s="17">
        <f t="shared" si="39"/>
        <v>5.0921861281826165E-2</v>
      </c>
      <c r="D54" s="17">
        <f t="shared" si="39"/>
        <v>4.1314553990610327E-2</v>
      </c>
      <c r="E54" s="17">
        <f t="shared" si="39"/>
        <v>3.4343434343434343E-2</v>
      </c>
      <c r="F54" s="17">
        <f t="shared" si="39"/>
        <v>3.9913700107874865E-2</v>
      </c>
      <c r="G54" s="17">
        <f t="shared" si="39"/>
        <v>3.2124352331606217E-2</v>
      </c>
      <c r="H54" s="17">
        <f t="shared" si="39"/>
        <v>3.2553407934893183E-2</v>
      </c>
      <c r="I54" s="17">
        <f t="shared" si="39"/>
        <v>4.3113772455089822E-2</v>
      </c>
      <c r="J54" s="17">
        <f t="shared" si="39"/>
        <v>3.0967741935483871E-2</v>
      </c>
      <c r="K54" s="17">
        <f t="shared" si="39"/>
        <v>4.4930875576036866E-2</v>
      </c>
      <c r="L54" s="17">
        <f t="shared" si="39"/>
        <v>3.3860045146726865E-2</v>
      </c>
      <c r="M54" s="17">
        <f t="shared" si="39"/>
        <v>2.9308323563892145E-2</v>
      </c>
      <c r="N54" s="17">
        <f t="shared" ref="N54:O54" si="48">N47/SUM(N$42:N$47)</f>
        <v>3.4749034749034749E-2</v>
      </c>
      <c r="O54" s="17">
        <f t="shared" si="48"/>
        <v>2.891566265060241E-2</v>
      </c>
      <c r="P54" s="17">
        <f t="shared" ref="P54" si="49">P47/SUM(P$42:P$47)</f>
        <v>3.8073908174692049E-2</v>
      </c>
    </row>
    <row r="55" spans="1:16" customFormat="1" ht="11.45" customHeight="1" x14ac:dyDescent="0.25"/>
    <row r="56" spans="1:16" customFormat="1" x14ac:dyDescent="0.25">
      <c r="A56" s="12" t="s">
        <v>13</v>
      </c>
      <c r="B56" s="9" t="s">
        <v>6</v>
      </c>
      <c r="C56" s="18">
        <v>5</v>
      </c>
      <c r="D56" s="18">
        <v>1</v>
      </c>
      <c r="E56" s="18"/>
      <c r="F56" s="18">
        <v>2</v>
      </c>
      <c r="G56" s="18">
        <v>1</v>
      </c>
      <c r="H56" s="18">
        <v>4</v>
      </c>
      <c r="I56" s="18">
        <v>2</v>
      </c>
      <c r="J56" s="18"/>
      <c r="K56" s="18">
        <v>1</v>
      </c>
      <c r="L56" s="18">
        <v>2</v>
      </c>
      <c r="M56" s="19">
        <v>1</v>
      </c>
      <c r="N56" s="18"/>
      <c r="O56" s="19">
        <v>1</v>
      </c>
      <c r="P56" s="19"/>
    </row>
    <row r="57" spans="1:16" customFormat="1" x14ac:dyDescent="0.25">
      <c r="A57" s="13"/>
      <c r="B57" s="9" t="s">
        <v>7</v>
      </c>
      <c r="C57" s="18">
        <v>38</v>
      </c>
      <c r="D57" s="18">
        <v>16</v>
      </c>
      <c r="E57" s="18">
        <v>22</v>
      </c>
      <c r="F57" s="18">
        <v>7</v>
      </c>
      <c r="G57" s="18">
        <v>15</v>
      </c>
      <c r="H57" s="18">
        <v>7</v>
      </c>
      <c r="I57" s="18">
        <v>16</v>
      </c>
      <c r="J57" s="18">
        <v>11</v>
      </c>
      <c r="K57" s="18">
        <v>10</v>
      </c>
      <c r="L57" s="18">
        <v>10</v>
      </c>
      <c r="M57" s="20">
        <v>5</v>
      </c>
      <c r="N57" s="18">
        <v>3</v>
      </c>
      <c r="O57" s="20">
        <v>7</v>
      </c>
      <c r="P57" s="20">
        <v>9</v>
      </c>
    </row>
    <row r="58" spans="1:16" customFormat="1" x14ac:dyDescent="0.25">
      <c r="A58" s="14"/>
      <c r="B58" s="10" t="s">
        <v>8</v>
      </c>
      <c r="C58" s="19">
        <v>32</v>
      </c>
      <c r="D58" s="19">
        <v>20</v>
      </c>
      <c r="E58" s="19">
        <v>16</v>
      </c>
      <c r="F58" s="19">
        <v>19</v>
      </c>
      <c r="G58" s="19">
        <v>9</v>
      </c>
      <c r="H58" s="19">
        <v>18</v>
      </c>
      <c r="I58" s="19">
        <v>17</v>
      </c>
      <c r="J58" s="19">
        <v>10</v>
      </c>
      <c r="K58" s="19">
        <v>8</v>
      </c>
      <c r="L58" s="19">
        <v>18</v>
      </c>
      <c r="M58" s="20">
        <v>10</v>
      </c>
      <c r="N58" s="19">
        <v>13</v>
      </c>
      <c r="O58" s="20">
        <v>11</v>
      </c>
      <c r="P58" s="20">
        <v>4</v>
      </c>
    </row>
    <row r="59" spans="1:16" customFormat="1" x14ac:dyDescent="0.25">
      <c r="A59" s="14"/>
      <c r="B59" s="10" t="s">
        <v>9</v>
      </c>
      <c r="C59" s="19">
        <v>34</v>
      </c>
      <c r="D59" s="19">
        <v>29</v>
      </c>
      <c r="E59" s="19">
        <v>25</v>
      </c>
      <c r="F59" s="19">
        <v>25</v>
      </c>
      <c r="G59" s="19">
        <v>22</v>
      </c>
      <c r="H59" s="19">
        <v>13</v>
      </c>
      <c r="I59" s="19">
        <v>18</v>
      </c>
      <c r="J59" s="19">
        <v>16</v>
      </c>
      <c r="K59" s="19">
        <v>12</v>
      </c>
      <c r="L59" s="19">
        <v>10</v>
      </c>
      <c r="M59" s="20">
        <v>7</v>
      </c>
      <c r="N59" s="19">
        <v>9</v>
      </c>
      <c r="O59" s="20">
        <v>6</v>
      </c>
      <c r="P59" s="20">
        <v>4</v>
      </c>
    </row>
    <row r="60" spans="1:16" customFormat="1" x14ac:dyDescent="0.25">
      <c r="A60" s="14"/>
      <c r="B60" s="10" t="s">
        <v>10</v>
      </c>
      <c r="C60" s="19">
        <v>32</v>
      </c>
      <c r="D60" s="19">
        <v>12</v>
      </c>
      <c r="E60" s="19">
        <v>14</v>
      </c>
      <c r="F60" s="19">
        <v>13</v>
      </c>
      <c r="G60" s="19">
        <v>15</v>
      </c>
      <c r="H60" s="19">
        <v>15</v>
      </c>
      <c r="I60" s="19">
        <v>12</v>
      </c>
      <c r="J60" s="19">
        <v>12</v>
      </c>
      <c r="K60" s="19">
        <v>12</v>
      </c>
      <c r="L60" s="19">
        <v>16</v>
      </c>
      <c r="M60" s="20">
        <v>7</v>
      </c>
      <c r="N60" s="19">
        <v>15</v>
      </c>
      <c r="O60" s="20">
        <v>12</v>
      </c>
      <c r="P60" s="20">
        <v>3</v>
      </c>
    </row>
    <row r="61" spans="1:16" customFormat="1" x14ac:dyDescent="0.25">
      <c r="A61" s="15"/>
      <c r="B61" s="10" t="s">
        <v>11</v>
      </c>
      <c r="C61" s="19">
        <v>22</v>
      </c>
      <c r="D61" s="19">
        <v>15</v>
      </c>
      <c r="E61" s="19">
        <v>15</v>
      </c>
      <c r="F61" s="19">
        <v>14</v>
      </c>
      <c r="G61" s="19">
        <v>23</v>
      </c>
      <c r="H61" s="19">
        <v>12</v>
      </c>
      <c r="I61" s="19">
        <v>11</v>
      </c>
      <c r="J61" s="19">
        <v>8</v>
      </c>
      <c r="K61" s="19">
        <v>4</v>
      </c>
      <c r="L61" s="19">
        <v>5</v>
      </c>
      <c r="M61" s="19">
        <v>8</v>
      </c>
      <c r="N61" s="19">
        <v>2</v>
      </c>
      <c r="O61" s="19">
        <v>7</v>
      </c>
      <c r="P61" s="19">
        <v>3</v>
      </c>
    </row>
    <row r="62" spans="1:16" customFormat="1" x14ac:dyDescent="0.25"/>
    <row r="63" spans="1:16" customFormat="1" x14ac:dyDescent="0.25">
      <c r="A63" s="12" t="s">
        <v>13</v>
      </c>
      <c r="B63" s="9" t="s">
        <v>6</v>
      </c>
      <c r="C63" s="17">
        <f>C56/SUM(C$56:C$61)</f>
        <v>3.0674846625766871E-2</v>
      </c>
      <c r="D63" s="17">
        <f t="shared" ref="D63:M63" si="50">D56/SUM(D$56:D$61)</f>
        <v>1.0752688172043012E-2</v>
      </c>
      <c r="E63" s="17">
        <f t="shared" si="50"/>
        <v>0</v>
      </c>
      <c r="F63" s="17">
        <f t="shared" si="50"/>
        <v>2.5000000000000001E-2</v>
      </c>
      <c r="G63" s="17">
        <f t="shared" si="50"/>
        <v>1.1764705882352941E-2</v>
      </c>
      <c r="H63" s="17">
        <f t="shared" si="50"/>
        <v>5.7971014492753624E-2</v>
      </c>
      <c r="I63" s="17">
        <f t="shared" si="50"/>
        <v>2.6315789473684209E-2</v>
      </c>
      <c r="J63" s="17">
        <f t="shared" si="50"/>
        <v>0</v>
      </c>
      <c r="K63" s="17">
        <f t="shared" si="50"/>
        <v>2.1276595744680851E-2</v>
      </c>
      <c r="L63" s="17">
        <f t="shared" si="50"/>
        <v>3.2786885245901641E-2</v>
      </c>
      <c r="M63" s="17">
        <f t="shared" si="50"/>
        <v>2.6315789473684209E-2</v>
      </c>
      <c r="N63" s="17">
        <f t="shared" ref="N63:O63" si="51">N56/SUM(N$56:N$61)</f>
        <v>0</v>
      </c>
      <c r="O63" s="17">
        <f t="shared" si="51"/>
        <v>2.2727272727272728E-2</v>
      </c>
      <c r="P63" s="17">
        <f t="shared" ref="P63" si="52">P56/SUM(P$56:P$61)</f>
        <v>0</v>
      </c>
    </row>
    <row r="64" spans="1:16" customFormat="1" x14ac:dyDescent="0.25">
      <c r="A64" s="13"/>
      <c r="B64" s="9" t="s">
        <v>7</v>
      </c>
      <c r="C64" s="17">
        <f t="shared" ref="C64:M68" si="53">C57/SUM(C$56:C$61)</f>
        <v>0.23312883435582821</v>
      </c>
      <c r="D64" s="17">
        <f t="shared" si="53"/>
        <v>0.17204301075268819</v>
      </c>
      <c r="E64" s="17">
        <f t="shared" si="53"/>
        <v>0.2391304347826087</v>
      </c>
      <c r="F64" s="17">
        <f t="shared" si="53"/>
        <v>8.7499999999999994E-2</v>
      </c>
      <c r="G64" s="17">
        <f t="shared" si="53"/>
        <v>0.17647058823529413</v>
      </c>
      <c r="H64" s="17">
        <f t="shared" si="53"/>
        <v>0.10144927536231885</v>
      </c>
      <c r="I64" s="17">
        <f t="shared" si="53"/>
        <v>0.21052631578947367</v>
      </c>
      <c r="J64" s="17">
        <f t="shared" si="53"/>
        <v>0.19298245614035087</v>
      </c>
      <c r="K64" s="17">
        <f t="shared" si="53"/>
        <v>0.21276595744680851</v>
      </c>
      <c r="L64" s="17">
        <f t="shared" si="53"/>
        <v>0.16393442622950818</v>
      </c>
      <c r="M64" s="17">
        <f t="shared" si="53"/>
        <v>0.13157894736842105</v>
      </c>
      <c r="N64" s="17">
        <f t="shared" ref="N64:O64" si="54">N57/SUM(N$56:N$61)</f>
        <v>7.1428571428571425E-2</v>
      </c>
      <c r="O64" s="17">
        <f t="shared" si="54"/>
        <v>0.15909090909090909</v>
      </c>
      <c r="P64" s="17">
        <f t="shared" ref="P64" si="55">P57/SUM(P$56:P$61)</f>
        <v>0.39130434782608697</v>
      </c>
    </row>
    <row r="65" spans="1:16" customFormat="1" x14ac:dyDescent="0.25">
      <c r="A65" s="14"/>
      <c r="B65" s="10" t="s">
        <v>8</v>
      </c>
      <c r="C65" s="17">
        <f t="shared" si="53"/>
        <v>0.19631901840490798</v>
      </c>
      <c r="D65" s="17">
        <f t="shared" si="53"/>
        <v>0.21505376344086022</v>
      </c>
      <c r="E65" s="17">
        <f t="shared" si="53"/>
        <v>0.17391304347826086</v>
      </c>
      <c r="F65" s="17">
        <f t="shared" si="53"/>
        <v>0.23749999999999999</v>
      </c>
      <c r="G65" s="17">
        <f t="shared" si="53"/>
        <v>0.10588235294117647</v>
      </c>
      <c r="H65" s="17">
        <f t="shared" si="53"/>
        <v>0.2608695652173913</v>
      </c>
      <c r="I65" s="17">
        <f t="shared" si="53"/>
        <v>0.22368421052631579</v>
      </c>
      <c r="J65" s="17">
        <f t="shared" si="53"/>
        <v>0.17543859649122806</v>
      </c>
      <c r="K65" s="17">
        <f t="shared" si="53"/>
        <v>0.1702127659574468</v>
      </c>
      <c r="L65" s="17">
        <f t="shared" si="53"/>
        <v>0.29508196721311475</v>
      </c>
      <c r="M65" s="17">
        <f t="shared" si="53"/>
        <v>0.26315789473684209</v>
      </c>
      <c r="N65" s="17">
        <f t="shared" ref="N65:O65" si="56">N58/SUM(N$56:N$61)</f>
        <v>0.30952380952380953</v>
      </c>
      <c r="O65" s="17">
        <f t="shared" si="56"/>
        <v>0.25</v>
      </c>
      <c r="P65" s="17">
        <f t="shared" ref="P65" si="57">P58/SUM(P$56:P$61)</f>
        <v>0.17391304347826086</v>
      </c>
    </row>
    <row r="66" spans="1:16" customFormat="1" x14ac:dyDescent="0.25">
      <c r="A66" s="14"/>
      <c r="B66" s="10" t="s">
        <v>9</v>
      </c>
      <c r="C66" s="17">
        <f t="shared" si="53"/>
        <v>0.20858895705521471</v>
      </c>
      <c r="D66" s="17">
        <f t="shared" si="53"/>
        <v>0.31182795698924731</v>
      </c>
      <c r="E66" s="17">
        <f t="shared" si="53"/>
        <v>0.27173913043478259</v>
      </c>
      <c r="F66" s="17">
        <f t="shared" si="53"/>
        <v>0.3125</v>
      </c>
      <c r="G66" s="17">
        <f t="shared" si="53"/>
        <v>0.25882352941176473</v>
      </c>
      <c r="H66" s="17">
        <f t="shared" si="53"/>
        <v>0.18840579710144928</v>
      </c>
      <c r="I66" s="17">
        <f t="shared" si="53"/>
        <v>0.23684210526315788</v>
      </c>
      <c r="J66" s="17">
        <f t="shared" si="53"/>
        <v>0.2807017543859649</v>
      </c>
      <c r="K66" s="17">
        <f t="shared" si="53"/>
        <v>0.25531914893617019</v>
      </c>
      <c r="L66" s="17">
        <f t="shared" si="53"/>
        <v>0.16393442622950818</v>
      </c>
      <c r="M66" s="17">
        <f t="shared" si="53"/>
        <v>0.18421052631578946</v>
      </c>
      <c r="N66" s="17">
        <f t="shared" ref="N66:O66" si="58">N59/SUM(N$56:N$61)</f>
        <v>0.21428571428571427</v>
      </c>
      <c r="O66" s="17">
        <f t="shared" si="58"/>
        <v>0.13636363636363635</v>
      </c>
      <c r="P66" s="17">
        <f t="shared" ref="P66" si="59">P59/SUM(P$56:P$61)</f>
        <v>0.17391304347826086</v>
      </c>
    </row>
    <row r="67" spans="1:16" customFormat="1" x14ac:dyDescent="0.25">
      <c r="A67" s="14"/>
      <c r="B67" s="10" t="s">
        <v>10</v>
      </c>
      <c r="C67" s="17">
        <f t="shared" si="53"/>
        <v>0.19631901840490798</v>
      </c>
      <c r="D67" s="17">
        <f t="shared" si="53"/>
        <v>0.12903225806451613</v>
      </c>
      <c r="E67" s="17">
        <f t="shared" si="53"/>
        <v>0.15217391304347827</v>
      </c>
      <c r="F67" s="17">
        <f t="shared" si="53"/>
        <v>0.16250000000000001</v>
      </c>
      <c r="G67" s="17">
        <f t="shared" si="53"/>
        <v>0.17647058823529413</v>
      </c>
      <c r="H67" s="17">
        <f t="shared" si="53"/>
        <v>0.21739130434782608</v>
      </c>
      <c r="I67" s="17">
        <f t="shared" si="53"/>
        <v>0.15789473684210525</v>
      </c>
      <c r="J67" s="17">
        <f t="shared" si="53"/>
        <v>0.21052631578947367</v>
      </c>
      <c r="K67" s="17">
        <f t="shared" si="53"/>
        <v>0.25531914893617019</v>
      </c>
      <c r="L67" s="17">
        <f t="shared" si="53"/>
        <v>0.26229508196721313</v>
      </c>
      <c r="M67" s="17">
        <f t="shared" si="53"/>
        <v>0.18421052631578946</v>
      </c>
      <c r="N67" s="17">
        <f t="shared" ref="N67:O67" si="60">N60/SUM(N$56:N$61)</f>
        <v>0.35714285714285715</v>
      </c>
      <c r="O67" s="17">
        <f t="shared" si="60"/>
        <v>0.27272727272727271</v>
      </c>
      <c r="P67" s="17">
        <f t="shared" ref="P67" si="61">P60/SUM(P$56:P$61)</f>
        <v>0.13043478260869565</v>
      </c>
    </row>
    <row r="68" spans="1:16" customFormat="1" x14ac:dyDescent="0.25">
      <c r="A68" s="15"/>
      <c r="B68" s="10" t="s">
        <v>11</v>
      </c>
      <c r="C68" s="17">
        <f t="shared" si="53"/>
        <v>0.13496932515337423</v>
      </c>
      <c r="D68" s="17">
        <f t="shared" si="53"/>
        <v>0.16129032258064516</v>
      </c>
      <c r="E68" s="17">
        <f t="shared" si="53"/>
        <v>0.16304347826086957</v>
      </c>
      <c r="F68" s="17">
        <f t="shared" si="53"/>
        <v>0.17499999999999999</v>
      </c>
      <c r="G68" s="17">
        <f t="shared" si="53"/>
        <v>0.27058823529411763</v>
      </c>
      <c r="H68" s="17">
        <f t="shared" si="53"/>
        <v>0.17391304347826086</v>
      </c>
      <c r="I68" s="17">
        <f t="shared" si="53"/>
        <v>0.14473684210526316</v>
      </c>
      <c r="J68" s="17">
        <f t="shared" si="53"/>
        <v>0.14035087719298245</v>
      </c>
      <c r="K68" s="17">
        <f t="shared" si="53"/>
        <v>8.5106382978723402E-2</v>
      </c>
      <c r="L68" s="17">
        <f t="shared" si="53"/>
        <v>8.1967213114754092E-2</v>
      </c>
      <c r="M68" s="17">
        <f t="shared" si="53"/>
        <v>0.21052631578947367</v>
      </c>
      <c r="N68" s="17">
        <f t="shared" ref="N68:O68" si="62">N61/SUM(N$56:N$61)</f>
        <v>4.7619047619047616E-2</v>
      </c>
      <c r="O68" s="17">
        <f t="shared" si="62"/>
        <v>0.15909090909090909</v>
      </c>
      <c r="P68" s="17">
        <f t="shared" ref="P68" si="63">P61/SUM(P$56:P$61)</f>
        <v>0.13043478260869565</v>
      </c>
    </row>
    <row r="69" spans="1:16" x14ac:dyDescent="0.25">
      <c r="A69"/>
      <c r="B69"/>
      <c r="C69"/>
      <c r="D69"/>
      <c r="E69"/>
      <c r="F69"/>
      <c r="G69"/>
      <c r="H69"/>
      <c r="I69"/>
      <c r="J69"/>
      <c r="K69"/>
    </row>
    <row r="70" spans="1:16" x14ac:dyDescent="0.25">
      <c r="A70" s="4" t="s">
        <v>15</v>
      </c>
      <c r="B70"/>
      <c r="C70"/>
      <c r="D70"/>
      <c r="E70"/>
      <c r="F70"/>
      <c r="G70"/>
      <c r="H70"/>
      <c r="I70"/>
      <c r="J70"/>
      <c r="K70"/>
    </row>
    <row r="71" spans="1:16" x14ac:dyDescent="0.25">
      <c r="A71"/>
      <c r="B71"/>
      <c r="C71"/>
      <c r="D71"/>
      <c r="E71"/>
      <c r="F71"/>
      <c r="G71"/>
      <c r="H71"/>
      <c r="I71"/>
      <c r="J71"/>
      <c r="K71"/>
    </row>
    <row r="72" spans="1:16" ht="45.75" customHeight="1" x14ac:dyDescent="0.25">
      <c r="A72"/>
      <c r="B72"/>
      <c r="C72"/>
      <c r="D72"/>
      <c r="E72"/>
      <c r="F72"/>
      <c r="G72"/>
      <c r="H72"/>
      <c r="I72"/>
      <c r="J72"/>
      <c r="K72"/>
    </row>
    <row r="73" spans="1:16" ht="33.75" customHeight="1" x14ac:dyDescent="0.25">
      <c r="A73"/>
      <c r="B73"/>
      <c r="C73"/>
      <c r="D73"/>
      <c r="E73"/>
      <c r="F73"/>
      <c r="G73"/>
      <c r="H73"/>
      <c r="I73"/>
      <c r="J73"/>
      <c r="K73"/>
      <c r="L73" s="3"/>
      <c r="M73" s="3"/>
    </row>
    <row r="74" spans="1:16" ht="41.25" customHeight="1" x14ac:dyDescent="0.25">
      <c r="A74"/>
      <c r="B74"/>
      <c r="C74"/>
      <c r="D74"/>
      <c r="E74"/>
      <c r="F74"/>
      <c r="G74"/>
      <c r="H74"/>
      <c r="I74"/>
      <c r="J74"/>
      <c r="K74"/>
    </row>
    <row r="75" spans="1:16" s="3" customFormat="1" ht="34.5" customHeight="1" x14ac:dyDescent="0.25">
      <c r="A75"/>
      <c r="B75"/>
      <c r="C75"/>
      <c r="D75"/>
      <c r="E75"/>
      <c r="F75"/>
      <c r="G75"/>
      <c r="H75"/>
      <c r="I75"/>
      <c r="J75"/>
      <c r="K75"/>
      <c r="L75" s="1"/>
      <c r="M75" s="1"/>
    </row>
    <row r="76" spans="1:16" ht="18.399999999999999" customHeight="1" x14ac:dyDescent="0.25">
      <c r="A76"/>
      <c r="B76"/>
      <c r="C76"/>
      <c r="D76"/>
      <c r="E76"/>
      <c r="F76"/>
      <c r="G76"/>
      <c r="H76"/>
      <c r="I76"/>
      <c r="J76"/>
      <c r="K76"/>
    </row>
    <row r="77" spans="1:16" ht="15" customHeight="1" x14ac:dyDescent="0.25">
      <c r="A77"/>
      <c r="B77"/>
      <c r="C77"/>
      <c r="D77"/>
      <c r="E77"/>
      <c r="F77"/>
      <c r="G77"/>
      <c r="H77"/>
      <c r="I77"/>
      <c r="J77"/>
      <c r="K77"/>
    </row>
    <row r="78" spans="1:16" x14ac:dyDescent="0.25">
      <c r="A78"/>
      <c r="B78"/>
      <c r="C78"/>
      <c r="D78"/>
      <c r="E78"/>
      <c r="F78"/>
      <c r="G78"/>
      <c r="H78"/>
      <c r="I78"/>
      <c r="J78"/>
      <c r="K78"/>
    </row>
    <row r="79" spans="1:16" x14ac:dyDescent="0.25">
      <c r="A79"/>
      <c r="B79"/>
      <c r="C79"/>
      <c r="D79"/>
      <c r="E79"/>
      <c r="F79"/>
      <c r="G79"/>
      <c r="H79"/>
      <c r="I79"/>
      <c r="J79"/>
      <c r="K79"/>
    </row>
    <row r="80" spans="1:16" x14ac:dyDescent="0.25">
      <c r="A80"/>
      <c r="B80"/>
      <c r="C80"/>
      <c r="D80"/>
      <c r="E80"/>
      <c r="F80"/>
      <c r="G80"/>
      <c r="H80"/>
      <c r="I80"/>
      <c r="J80"/>
      <c r="K80"/>
    </row>
    <row r="81" spans="1:13" x14ac:dyDescent="0.25">
      <c r="A81"/>
      <c r="B81"/>
      <c r="C81"/>
      <c r="D81"/>
      <c r="E81"/>
      <c r="F81"/>
      <c r="G81"/>
      <c r="H81"/>
      <c r="I81"/>
      <c r="J81"/>
      <c r="K81"/>
    </row>
    <row r="82" spans="1:13" x14ac:dyDescent="0.25">
      <c r="A82"/>
      <c r="B82"/>
      <c r="C82"/>
      <c r="D82"/>
      <c r="E82"/>
      <c r="F82"/>
      <c r="G82"/>
      <c r="H82"/>
      <c r="I82"/>
      <c r="J82"/>
      <c r="K82"/>
    </row>
    <row r="83" spans="1:13" x14ac:dyDescent="0.25">
      <c r="A83"/>
      <c r="B83"/>
      <c r="C83"/>
      <c r="D83"/>
      <c r="E83"/>
      <c r="F83"/>
      <c r="G83"/>
      <c r="H83"/>
      <c r="I83"/>
      <c r="J83"/>
      <c r="K83"/>
    </row>
    <row r="84" spans="1:13" x14ac:dyDescent="0.25">
      <c r="A84"/>
      <c r="B84"/>
      <c r="C84"/>
      <c r="D84"/>
      <c r="E84"/>
      <c r="F84"/>
      <c r="G84"/>
      <c r="H84"/>
      <c r="I84"/>
      <c r="J84"/>
      <c r="K84"/>
    </row>
    <row r="85" spans="1:13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5">
      <c r="A86"/>
      <c r="B86"/>
      <c r="C86"/>
      <c r="D86"/>
      <c r="E86"/>
      <c r="F86"/>
      <c r="G86"/>
      <c r="H86"/>
      <c r="I86"/>
      <c r="J86"/>
      <c r="K86"/>
    </row>
    <row r="87" spans="1:13" customFormat="1" ht="18.399999999999999" customHeight="1" x14ac:dyDescent="0.25">
      <c r="L87" s="1"/>
      <c r="M87" s="1"/>
    </row>
    <row r="88" spans="1:13" ht="15" customHeight="1" x14ac:dyDescent="0.25">
      <c r="A88"/>
      <c r="B88"/>
      <c r="C88"/>
      <c r="D88"/>
      <c r="E88"/>
      <c r="F88"/>
      <c r="G88"/>
      <c r="H88"/>
      <c r="I88"/>
      <c r="J88"/>
      <c r="K88"/>
    </row>
    <row r="89" spans="1:13" x14ac:dyDescent="0.25">
      <c r="A89"/>
      <c r="B89"/>
      <c r="C89"/>
      <c r="D89"/>
      <c r="E89"/>
      <c r="F89"/>
      <c r="G89"/>
      <c r="H89"/>
      <c r="I89"/>
      <c r="J89"/>
      <c r="K89"/>
    </row>
    <row r="90" spans="1:13" x14ac:dyDescent="0.25">
      <c r="A90"/>
      <c r="B90"/>
      <c r="C90"/>
      <c r="D90"/>
      <c r="E90"/>
      <c r="F90"/>
      <c r="G90"/>
      <c r="H90"/>
      <c r="I90"/>
      <c r="J90"/>
      <c r="K90"/>
    </row>
    <row r="91" spans="1:13" x14ac:dyDescent="0.25">
      <c r="A91"/>
      <c r="B91"/>
      <c r="C91"/>
      <c r="D91"/>
      <c r="E91"/>
      <c r="F91"/>
      <c r="G91"/>
      <c r="H91"/>
      <c r="I91"/>
      <c r="J91"/>
      <c r="K91"/>
    </row>
    <row r="92" spans="1:13" x14ac:dyDescent="0.25">
      <c r="A92"/>
      <c r="B92"/>
      <c r="C92"/>
      <c r="D92"/>
      <c r="E92"/>
      <c r="F92"/>
      <c r="G92"/>
      <c r="H92"/>
      <c r="I92"/>
      <c r="J92"/>
      <c r="K92"/>
    </row>
    <row r="93" spans="1:13" x14ac:dyDescent="0.25">
      <c r="A93"/>
      <c r="B93"/>
      <c r="C93"/>
      <c r="D93"/>
      <c r="E93"/>
      <c r="F93"/>
      <c r="G93"/>
      <c r="H93"/>
      <c r="I93"/>
      <c r="J93"/>
      <c r="K93"/>
    </row>
    <row r="94" spans="1:13" x14ac:dyDescent="0.25">
      <c r="A94"/>
      <c r="B94"/>
      <c r="C94"/>
      <c r="D94"/>
      <c r="E94"/>
      <c r="F94"/>
      <c r="G94"/>
      <c r="H94"/>
      <c r="I94"/>
      <c r="J94"/>
      <c r="K94"/>
    </row>
    <row r="95" spans="1:13" x14ac:dyDescent="0.25">
      <c r="A95"/>
      <c r="B95"/>
      <c r="C95"/>
      <c r="D95"/>
      <c r="E95"/>
      <c r="F95"/>
      <c r="G95"/>
      <c r="H95"/>
      <c r="I95"/>
      <c r="J95"/>
      <c r="K95"/>
    </row>
    <row r="96" spans="1:13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25">
      <c r="A97"/>
      <c r="B97"/>
      <c r="C97"/>
      <c r="D97"/>
      <c r="E97"/>
      <c r="F97"/>
      <c r="G97"/>
      <c r="H97"/>
      <c r="I97"/>
      <c r="J97"/>
      <c r="K97"/>
    </row>
    <row r="98" spans="1:13" customFormat="1" ht="18.399999999999999" customHeight="1" x14ac:dyDescent="0.25">
      <c r="L98" s="1"/>
      <c r="M98" s="1"/>
    </row>
    <row r="99" spans="1:13" ht="15" customHeight="1" x14ac:dyDescent="0.25">
      <c r="A99"/>
      <c r="B99"/>
      <c r="C99"/>
      <c r="D99"/>
      <c r="E99"/>
      <c r="F99"/>
      <c r="G99"/>
      <c r="H99"/>
      <c r="I99"/>
      <c r="J99"/>
      <c r="K99"/>
    </row>
    <row r="100" spans="1:13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3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3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3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3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3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3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3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3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3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3" ht="18.399999999999999" customHeight="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3" ht="15" customHeight="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3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3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3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3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3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3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3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3" ht="18.399999999999999" customHeight="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3" ht="15" customHeight="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3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3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3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3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3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3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3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3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3" customFormat="1" ht="18.399999999999999" customHeight="1" x14ac:dyDescent="0.25">
      <c r="L130" s="1"/>
      <c r="M130" s="1"/>
    </row>
    <row r="131" spans="1:13" ht="15" customHeight="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3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3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3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3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3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3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3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3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3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3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3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3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3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</sheetData>
  <sortState xmlns:xlrd2="http://schemas.microsoft.com/office/spreadsheetml/2017/richdata2" ref="A88:N93">
    <sortCondition ref="A88:A93"/>
  </sortState>
  <phoneticPr fontId="7" type="noConversion"/>
  <pageMargins left="0.5" right="0.25" top="0.75" bottom="0.75" header="0.3" footer="0.3"/>
  <pageSetup fitToHeight="0" orientation="landscape" r:id="rId1"/>
  <headerFooter>
    <oddHeader>&amp;LTable 1.3&amp;RPage &amp;P</oddHeader>
  </headerFooter>
  <rowBreaks count="1" manualBreakCount="1">
    <brk id="40" max="16383" man="1"/>
  </rowBreaks>
  <ignoredErrors>
    <ignoredError sqref="K3:O3 K41:M4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AF0ED057F9C4983FC688947F3BB93" ma:contentTypeVersion="17" ma:contentTypeDescription="Create a new document." ma:contentTypeScope="" ma:versionID="149dfc2c1534b54d4accbe01906afd27">
  <xsd:schema xmlns:xsd="http://www.w3.org/2001/XMLSchema" xmlns:xs="http://www.w3.org/2001/XMLSchema" xmlns:p="http://schemas.microsoft.com/office/2006/metadata/properties" xmlns:ns2="77eaf0f5-a9ef-4dd1-b6bb-35d755f953d3" xmlns:ns3="ffff9ac3-b291-4241-8851-6a18c47bf9f6" targetNamespace="http://schemas.microsoft.com/office/2006/metadata/properties" ma:root="true" ma:fieldsID="18eeb8ba3244aef7b3f69e54b7705f3e" ns2:_="" ns3:_="">
    <xsd:import namespace="77eaf0f5-a9ef-4dd1-b6bb-35d755f953d3"/>
    <xsd:import namespace="ffff9ac3-b291-4241-8851-6a18c47bf9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af0f5-a9ef-4dd1-b6bb-35d755f953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c961168-1882-404d-b78f-614f2ba84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f9ac3-b291-4241-8851-6a18c47bf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5ef7a01-b19f-4b6b-b598-cba716699304}" ma:internalName="TaxCatchAll" ma:showField="CatchAllData" ma:web="ffff9ac3-b291-4241-8851-6a18c47bf9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eaf0f5-a9ef-4dd1-b6bb-35d755f953d3">
      <Terms xmlns="http://schemas.microsoft.com/office/infopath/2007/PartnerControls"/>
    </lcf76f155ced4ddcb4097134ff3c332f>
    <TaxCatchAll xmlns="ffff9ac3-b291-4241-8851-6a18c47bf9f6" xsi:nil="true"/>
  </documentManagement>
</p:properties>
</file>

<file path=customXml/itemProps1.xml><?xml version="1.0" encoding="utf-8"?>
<ds:datastoreItem xmlns:ds="http://schemas.openxmlformats.org/officeDocument/2006/customXml" ds:itemID="{8B6C5346-E38D-4AE8-B2AF-949FB1648A53}"/>
</file>

<file path=customXml/itemProps2.xml><?xml version="1.0" encoding="utf-8"?>
<ds:datastoreItem xmlns:ds="http://schemas.openxmlformats.org/officeDocument/2006/customXml" ds:itemID="{2374243D-9405-45FD-B8F2-448C08B94E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2EDD78-9AC8-4351-A217-F54527F6FB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Enrollment By Age 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2016-01-04T18:47:59Z</dcterms:created>
  <dcterms:modified xsi:type="dcterms:W3CDTF">2023-12-01T20:34:59Z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0x010100BDDAF0ED057F9C4983FC688947F3BB93</vt:lpwstr>
  </property>
</Properties>
</file>